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orsted.sharepoint.com/sites/AnnualReportRAE/Shared Documents/Fact Sheets/2025/Q1/"/>
    </mc:Choice>
  </mc:AlternateContent>
  <xr:revisionPtr revIDLastSave="5226" documentId="13_ncr:1_{17C9277F-9141-4F13-B85E-6D8C134774F3}" xr6:coauthVersionLast="47" xr6:coauthVersionMax="47" xr10:uidLastSave="{A2056222-F14E-468D-8B33-97F6EE28F9DB}"/>
  <bookViews>
    <workbookView xWindow="28680" yWindow="-120" windowWidth="29040" windowHeight="15720" tabRatio="599" xr2:uid="{D020B5AD-22E1-4952-8120-080AD0CCD76F}"/>
  </bookViews>
  <sheets>
    <sheet name="Table of Contents (Hyperlinks)" sheetId="15" r:id="rId1"/>
    <sheet name="OF segment accounts" sheetId="5" r:id="rId2"/>
    <sheet name="ON segment accounts" sheetId="2" r:id="rId3"/>
    <sheet name="BO segment accounts" sheetId="7" r:id="rId4"/>
    <sheet name="Income statement highlights" sheetId="16" r:id="rId5"/>
    <sheet name="Balance sheet highlights" sheetId="17" r:id="rId6"/>
    <sheet name="Business drivers highlights" sheetId="18" r:id="rId7"/>
    <sheet name="P&amp;L_BP" sheetId="9" r:id="rId8"/>
    <sheet name="P&amp;L_Adj" sheetId="10" r:id="rId9"/>
    <sheet name="P&amp;L_IFRS" sheetId="11" r:id="rId10"/>
    <sheet name="Assets" sheetId="12" r:id="rId11"/>
    <sheet name="Liabilities" sheetId="13" r:id="rId12"/>
    <sheet name="CF" sheetId="14" r:id="rId13"/>
  </sheets>
  <externalReferences>
    <externalReference r:id="rId14"/>
    <externalReference r:id="rId15"/>
  </externalReferences>
  <definedNames>
    <definedName name="__FDS_HYPERLINK_TOGGLE_STATE__">"ON"</definedName>
    <definedName name="_xlnm._FilterDatabase" localSheetId="10" hidden="1">Assets!#REF!</definedName>
    <definedName name="_xlnm._FilterDatabase" localSheetId="12" hidden="1">CF!#REF!</definedName>
    <definedName name="_xlnm._FilterDatabase" localSheetId="8" hidden="1">'P&amp;L_Adj'!#REF!</definedName>
    <definedName name="_xlnm._FilterDatabase" localSheetId="7" hidden="1">'P&amp;L_BP'!#REF!</definedName>
    <definedName name="_xlnm._FilterDatabase" localSheetId="9" hidden="1">'P&amp;L_IFRS'!#REF!</definedName>
    <definedName name="ACTUAL" localSheetId="1">#REF!</definedName>
    <definedName name="ACTUAL">#REF!</definedName>
    <definedName name="BPT" localSheetId="1">#REF!</definedName>
    <definedName name="BPT">#REF!</definedName>
    <definedName name="CE" localSheetId="1">#REF!</definedName>
    <definedName name="CE">#REF!</definedName>
    <definedName name="CE_2" localSheetId="1">#REF!</definedName>
    <definedName name="CE_2">#REF!</definedName>
    <definedName name="CURRENT_YEAR" localSheetId="1">#REF!</definedName>
    <definedName name="CURRENT_YEAR">#REF!</definedName>
    <definedName name="CUSTOM3TOTAL" localSheetId="1">#REF!</definedName>
    <definedName name="CUSTOM3TOTAL">#REF!</definedName>
    <definedName name="CUSTOM4" localSheetId="1">#REF!</definedName>
    <definedName name="CUSTOM4">#REF!</definedName>
    <definedName name="EBIT_ADJ" localSheetId="1">#REF!</definedName>
    <definedName name="EBIT_ADJ">#REF!</definedName>
    <definedName name="EBIT_ADJ_2" localSheetId="1">#REF!</definedName>
    <definedName name="EBIT_ADJ_2">#REF!</definedName>
    <definedName name="EBIT_BP" localSheetId="1">#REF!</definedName>
    <definedName name="EBIT_BP">#REF!</definedName>
    <definedName name="EBIT_BP_2" localSheetId="1">#REF!</definedName>
    <definedName name="EBIT_BP_2">#REF!</definedName>
    <definedName name="EBIT_IFRS" localSheetId="1">#REF!</definedName>
    <definedName name="EBIT_IFRS">#REF!</definedName>
    <definedName name="EBIT_IFRS_2" localSheetId="1">#REF!</definedName>
    <definedName name="EBIT_IFRS_2">#REF!</definedName>
    <definedName name="EBITDA_ADJ" localSheetId="1">#REF!</definedName>
    <definedName name="EBITDA_ADJ">#REF!</definedName>
    <definedName name="EBITDA_ADJ_2" localSheetId="1">#REF!</definedName>
    <definedName name="EBITDA_ADJ_2">#REF!</definedName>
    <definedName name="EBITDA_BP" localSheetId="1">#REF!</definedName>
    <definedName name="EBITDA_BP">#REF!</definedName>
    <definedName name="EBITDA_BP_2" localSheetId="1">#REF!</definedName>
    <definedName name="EBITDA_BP_2">#REF!</definedName>
    <definedName name="EBITDA_IFRS" localSheetId="1">#REF!</definedName>
    <definedName name="EBITDA_IFRS">#REF!</definedName>
    <definedName name="EBITDA_IFRS_2" localSheetId="1">#REF!</definedName>
    <definedName name="EBITDA_IFRS_2">#REF!</definedName>
    <definedName name="ENTITY_CURRENCY" localSheetId="1">#REF!</definedName>
    <definedName name="ENTITY_CURRENCY">#REF!</definedName>
    <definedName name="GROSS_INV" localSheetId="1">#REF!</definedName>
    <definedName name="GROSS_INV">#REF!</definedName>
    <definedName name="GROSS_INV_2" localSheetId="1">#REF!</definedName>
    <definedName name="GROSS_INV_2">#REF!</definedName>
    <definedName name="GROUP" localSheetId="1">#REF!</definedName>
    <definedName name="GROUP">#REF!</definedName>
    <definedName name="ICP_TOP" localSheetId="1">#REF!</definedName>
    <definedName name="ICP_TOP">#REF!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"12/22/2014 08:25:23"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PERIOD" localSheetId="1">#REF!</definedName>
    <definedName name="PERIOD">#REF!</definedName>
    <definedName name="PERIOD2" localSheetId="1">#REF!</definedName>
    <definedName name="PERIOD2">#REF!</definedName>
    <definedName name="PREVIOUS_YEAR" localSheetId="1">#REF!</definedName>
    <definedName name="PREVIOUS_YEAR">#REF!</definedName>
    <definedName name="_xlnm.Print_Area" localSheetId="10">Assets!$A$2:$AR$31</definedName>
    <definedName name="_xlnm.Print_Area" localSheetId="3">'BO segment accounts'!$B$2:$AO$38</definedName>
    <definedName name="_xlnm.Print_Area" localSheetId="12">CF!$B$2:$BH$53</definedName>
    <definedName name="_xlnm.Print_Area" localSheetId="11">Liabilities!$A$2:$AR$37</definedName>
    <definedName name="_xlnm.Print_Area" localSheetId="8">'P&amp;L_Adj'!$B$2:$AP$23</definedName>
    <definedName name="_xlnm.Print_Area" localSheetId="7">'P&amp;L_BP'!$B$2:$AH$23</definedName>
    <definedName name="_xlnm.Print_Area" localSheetId="9">'P&amp;L_IFRS'!$A$2:$BG$28</definedName>
    <definedName name="PROFIT_ADJ" localSheetId="1">#REF!</definedName>
    <definedName name="PROFIT_ADJ">#REF!</definedName>
    <definedName name="PROFIT_ADJ_2" localSheetId="1">#REF!</definedName>
    <definedName name="PROFIT_ADJ_2">#REF!</definedName>
    <definedName name="PROFIT_BP" localSheetId="1">#REF!</definedName>
    <definedName name="PROFIT_BP">#REF!</definedName>
    <definedName name="PROFIT_BP_2" localSheetId="1">#REF!</definedName>
    <definedName name="PROFIT_BP_2">#REF!</definedName>
    <definedName name="PROFIT_IFRS" localSheetId="1">#REF!</definedName>
    <definedName name="PROFIT_IFRS">#REF!</definedName>
    <definedName name="PROFIT_IFRS_2" localSheetId="1">#REF!</definedName>
    <definedName name="PROFIT_IFRS_2">#REF!</definedName>
    <definedName name="PUB_UserID">"MAYERX"</definedName>
    <definedName name="REVENUE_ADJ" localSheetId="1">#REF!</definedName>
    <definedName name="REVENUE_ADJ">#REF!</definedName>
    <definedName name="REVENUE_ADJ_2" localSheetId="1">#REF!</definedName>
    <definedName name="REVENUE_ADJ_2">#REF!</definedName>
    <definedName name="REVENUE_BP" localSheetId="1">#REF!</definedName>
    <definedName name="REVENUE_BP">#REF!</definedName>
    <definedName name="REVENUE_BP_2" localSheetId="1">#REF!</definedName>
    <definedName name="REVENUE_BP_2">#REF!</definedName>
    <definedName name="REVENUE_IFRS" localSheetId="1">#REF!</definedName>
    <definedName name="REVENUE_IFRS">#REF!</definedName>
    <definedName name="REVENUE_IFRS_2" localSheetId="1">#REF!</definedName>
    <definedName name="REVENUE_IFRS_2">#REF!</definedName>
    <definedName name="Scale" localSheetId="1">'OF segment accounts'!#REF!</definedName>
    <definedName name="Scale" localSheetId="2">'ON segment accounts'!#REF!</definedName>
    <definedName name="Scale">'[1]B&amp;TP'!#REF!</definedName>
    <definedName name="Scenario">[2]Manager!$C$45:$C$53</definedName>
    <definedName name="SKALA" localSheetId="1">#REF!</definedName>
    <definedName name="SKALA">#REF!</definedName>
    <definedName name="VIEW" localSheetId="1">#REF!</definedName>
    <definedName name="VIEW">#REF!</definedName>
    <definedName name="VIEW_Q" localSheetId="1">#REF!</definedName>
    <definedName name="VIEW_Q">#REF!</definedName>
    <definedName name="Z_8412E6A4_AADB_409F_B1CA_334F757D8699_.wvu.FilterData" localSheetId="10" hidden="1">Assets!$A$3:$A$31</definedName>
    <definedName name="Z_8412E6A4_AADB_409F_B1CA_334F757D8699_.wvu.FilterData" localSheetId="12" hidden="1">CF!$A$4:$A$56</definedName>
    <definedName name="Z_8412E6A4_AADB_409F_B1CA_334F757D8699_.wvu.FilterData" localSheetId="8" hidden="1">'P&amp;L_Adj'!$A$3:$A$21</definedName>
    <definedName name="Z_8412E6A4_AADB_409F_B1CA_334F757D8699_.wvu.FilterData" localSheetId="7" hidden="1">'P&amp;L_BP'!$A$3:$A$21</definedName>
    <definedName name="Z_8412E6A4_AADB_409F_B1CA_334F757D8699_.wvu.FilterData" localSheetId="9" hidden="1">'P&amp;L_IFRS'!$A$4:$A$21</definedName>
    <definedName name="Z_8412E6A4_AADB_409F_B1CA_334F757D8699_.wvu.PrintArea" localSheetId="10" hidden="1">Assets!#REF!</definedName>
    <definedName name="Z_8412E6A4_AADB_409F_B1CA_334F757D8699_.wvu.PrintArea" localSheetId="12" hidden="1">CF!#REF!</definedName>
    <definedName name="Z_8412E6A4_AADB_409F_B1CA_334F757D8699_.wvu.PrintArea" localSheetId="8" hidden="1">'P&amp;L_Adj'!#REF!</definedName>
    <definedName name="Z_8412E6A4_AADB_409F_B1CA_334F757D8699_.wvu.PrintArea" localSheetId="7" hidden="1">'P&amp;L_BP'!#REF!</definedName>
    <definedName name="Z_8412E6A4_AADB_409F_B1CA_334F757D8699_.wvu.PrintArea" localSheetId="9" hidden="1">'P&amp;L_IFRS'!#REF!</definedName>
    <definedName name="Z_94FA48C2_3BD0_4B5C_87A2_5EB4D83EEA4F_.wvu.FilterData" localSheetId="10" hidden="1">Assets!$A$3:$A$31</definedName>
    <definedName name="Z_94FA48C2_3BD0_4B5C_87A2_5EB4D83EEA4F_.wvu.FilterData" localSheetId="12" hidden="1">CF!$A$4:$A$56</definedName>
    <definedName name="Z_94FA48C2_3BD0_4B5C_87A2_5EB4D83EEA4F_.wvu.FilterData" localSheetId="8" hidden="1">'P&amp;L_Adj'!$A$3:$A$21</definedName>
    <definedName name="Z_94FA48C2_3BD0_4B5C_87A2_5EB4D83EEA4F_.wvu.FilterData" localSheetId="7" hidden="1">'P&amp;L_BP'!$A$3:$A$21</definedName>
    <definedName name="Z_94FA48C2_3BD0_4B5C_87A2_5EB4D83EEA4F_.wvu.FilterData" localSheetId="9" hidden="1">'P&amp;L_IFRS'!$A$4:$A$21</definedName>
    <definedName name="Z_94FA48C2_3BD0_4B5C_87A2_5EB4D83EEA4F_.wvu.PrintArea" localSheetId="10" hidden="1">Assets!#REF!</definedName>
    <definedName name="Z_94FA48C2_3BD0_4B5C_87A2_5EB4D83EEA4F_.wvu.PrintArea" localSheetId="12" hidden="1">CF!#REF!</definedName>
    <definedName name="Z_94FA48C2_3BD0_4B5C_87A2_5EB4D83EEA4F_.wvu.PrintArea" localSheetId="8" hidden="1">'P&amp;L_Adj'!#REF!</definedName>
    <definedName name="Z_94FA48C2_3BD0_4B5C_87A2_5EB4D83EEA4F_.wvu.PrintArea" localSheetId="7" hidden="1">'P&amp;L_BP'!#REF!</definedName>
    <definedName name="Z_94FA48C2_3BD0_4B5C_87A2_5EB4D83EEA4F_.wvu.PrintArea" localSheetId="9" hidden="1">'P&amp;L_IFRS'!#REF!</definedName>
    <definedName name="Z_BEE9A16D_5BE7_4EBA_B416_3EAFF0D2A5A6_.wvu.FilterData" localSheetId="10" hidden="1">Assets!$A$3:$A$31</definedName>
    <definedName name="Z_BEE9A16D_5BE7_4EBA_B416_3EAFF0D2A5A6_.wvu.FilterData" localSheetId="12" hidden="1">CF!$A$4:$A$56</definedName>
    <definedName name="Z_BEE9A16D_5BE7_4EBA_B416_3EAFF0D2A5A6_.wvu.FilterData" localSheetId="8" hidden="1">'P&amp;L_Adj'!$A$3:$A$21</definedName>
    <definedName name="Z_BEE9A16D_5BE7_4EBA_B416_3EAFF0D2A5A6_.wvu.FilterData" localSheetId="7" hidden="1">'P&amp;L_BP'!$A$3:$A$21</definedName>
    <definedName name="Z_BEE9A16D_5BE7_4EBA_B416_3EAFF0D2A5A6_.wvu.FilterData" localSheetId="9" hidden="1">'P&amp;L_IFRS'!$A$4:$A$21</definedName>
    <definedName name="Z_CFB3F978_0A95_40D3_834B_5A6F301350D0_.wvu.FilterData" localSheetId="10" hidden="1">Assets!$A$3:$A$31</definedName>
    <definedName name="Z_CFB3F978_0A95_40D3_834B_5A6F301350D0_.wvu.FilterData" localSheetId="12" hidden="1">CF!$A$4:$A$56</definedName>
    <definedName name="Z_CFB3F978_0A95_40D3_834B_5A6F301350D0_.wvu.FilterData" localSheetId="8" hidden="1">'P&amp;L_Adj'!$A$3:$A$21</definedName>
    <definedName name="Z_CFB3F978_0A95_40D3_834B_5A6F301350D0_.wvu.FilterData" localSheetId="7" hidden="1">'P&amp;L_BP'!$A$3:$A$21</definedName>
    <definedName name="Z_CFB3F978_0A95_40D3_834B_5A6F301350D0_.wvu.FilterData" localSheetId="9" hidden="1">'P&amp;L_IFRS'!$A$4:$A$21</definedName>
    <definedName name="Z_CFB3F978_0A95_40D3_834B_5A6F301350D0_.wvu.PrintArea" localSheetId="10" hidden="1">Assets!#REF!</definedName>
    <definedName name="Z_CFB3F978_0A95_40D3_834B_5A6F301350D0_.wvu.PrintArea" localSheetId="12" hidden="1">CF!#REF!</definedName>
    <definedName name="Z_CFB3F978_0A95_40D3_834B_5A6F301350D0_.wvu.PrintArea" localSheetId="8" hidden="1">'P&amp;L_Adj'!#REF!</definedName>
    <definedName name="Z_CFB3F978_0A95_40D3_834B_5A6F301350D0_.wvu.PrintArea" localSheetId="7" hidden="1">'P&amp;L_BP'!#REF!</definedName>
    <definedName name="Z_CFB3F978_0A95_40D3_834B_5A6F301350D0_.wvu.PrintArea" localSheetId="9" hidden="1">'P&amp;L_IFRS'!#REF!</definedName>
    <definedName name="Z_D8F5589B_FFFF_450D_8484_6DC560EE573A_.wvu.FilterData" localSheetId="10" hidden="1">Assets!$A$3:$A$31</definedName>
    <definedName name="Z_D8F5589B_FFFF_450D_8484_6DC560EE573A_.wvu.FilterData" localSheetId="12" hidden="1">CF!$A$4:$A$56</definedName>
    <definedName name="Z_D8F5589B_FFFF_450D_8484_6DC560EE573A_.wvu.FilterData" localSheetId="8" hidden="1">'P&amp;L_Adj'!$A$3:$A$21</definedName>
    <definedName name="Z_D8F5589B_FFFF_450D_8484_6DC560EE573A_.wvu.FilterData" localSheetId="7" hidden="1">'P&amp;L_BP'!$A$3:$A$21</definedName>
    <definedName name="Z_D8F5589B_FFFF_450D_8484_6DC560EE573A_.wvu.FilterData" localSheetId="9" hidden="1">'P&amp;L_IFRS'!$A$4:$A$21</definedName>
    <definedName name="Z_D8F5589B_FFFF_450D_8484_6DC560EE573A_.wvu.PrintArea" localSheetId="10" hidden="1">Assets!#REF!</definedName>
    <definedName name="Z_D8F5589B_FFFF_450D_8484_6DC560EE573A_.wvu.PrintArea" localSheetId="12" hidden="1">CF!#REF!</definedName>
    <definedName name="Z_D8F5589B_FFFF_450D_8484_6DC560EE573A_.wvu.PrintArea" localSheetId="8" hidden="1">'P&amp;L_Adj'!#REF!</definedName>
    <definedName name="Z_D8F5589B_FFFF_450D_8484_6DC560EE573A_.wvu.PrintArea" localSheetId="7" hidden="1">'P&amp;L_BP'!#REF!</definedName>
    <definedName name="Z_D8F5589B_FFFF_450D_8484_6DC560EE573A_.wvu.PrintArea" localSheetId="9" hidden="1">'P&amp;L_IFRS'!#REF!</definedName>
    <definedName name="Z_E472DA00_EC2D_4FF3_BE59_D56A8593F067_.wvu.FilterData" localSheetId="10" hidden="1">Assets!$A$3:$A$31</definedName>
    <definedName name="Z_E472DA00_EC2D_4FF3_BE59_D56A8593F067_.wvu.FilterData" localSheetId="12" hidden="1">CF!$A$4:$A$56</definedName>
    <definedName name="ÅR_PERIOD" localSheetId="1">#REF!</definedName>
    <definedName name="ÅR_PERIOD">#REF!</definedName>
    <definedName name="ÅR_YEAR" localSheetId="1">#REF!</definedName>
    <definedName name="ÅR_YEA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32" i="17" l="1"/>
  <c r="AQ31" i="17"/>
  <c r="AQ30" i="17"/>
  <c r="AQ29" i="17"/>
  <c r="BC27" i="16" l="1"/>
  <c r="BC24" i="16"/>
  <c r="BC22" i="16"/>
  <c r="BC21" i="16"/>
  <c r="BC19" i="16"/>
  <c r="BC14" i="16"/>
  <c r="BC12" i="16"/>
  <c r="BC8" i="16"/>
  <c r="AU37" i="5" l="1"/>
  <c r="AU36" i="5"/>
  <c r="AU35" i="5"/>
  <c r="AU34" i="5"/>
  <c r="AU33" i="5"/>
  <c r="AU32" i="5"/>
  <c r="AU31" i="5"/>
  <c r="AU30" i="5"/>
  <c r="AU29" i="5"/>
  <c r="AU28" i="5"/>
  <c r="AU27" i="5"/>
  <c r="AU24" i="5"/>
  <c r="AU25" i="5"/>
  <c r="AU23" i="5"/>
  <c r="AU22" i="5"/>
  <c r="AU20" i="5"/>
  <c r="AU19" i="5"/>
  <c r="AU18" i="5"/>
  <c r="AU16" i="5"/>
  <c r="AU15" i="5"/>
  <c r="AU14" i="5"/>
  <c r="AU13" i="5"/>
  <c r="AU12" i="5"/>
  <c r="AU11" i="5"/>
  <c r="AU10" i="5"/>
  <c r="AU9" i="5"/>
  <c r="AU8" i="5"/>
  <c r="AU7" i="5"/>
  <c r="AU6" i="5"/>
</calcChain>
</file>

<file path=xl/sharedStrings.xml><?xml version="1.0" encoding="utf-8"?>
<sst xmlns="http://schemas.openxmlformats.org/spreadsheetml/2006/main" count="988" uniqueCount="420">
  <si>
    <t>Onshore</t>
  </si>
  <si>
    <r>
      <rPr>
        <b/>
        <sz val="7"/>
        <color rgb="FF3A9CDE"/>
        <rFont val="Orsted Sans"/>
        <family val="3"/>
      </rPr>
      <t xml:space="preserve">Business performance, </t>
    </r>
    <r>
      <rPr>
        <sz val="7"/>
        <color rgb="FF3A9CDE"/>
        <rFont val="Orsted Sans"/>
        <family val="3"/>
      </rPr>
      <t>DKKm</t>
    </r>
  </si>
  <si>
    <t>Income statement</t>
  </si>
  <si>
    <t>External revenue</t>
  </si>
  <si>
    <t>Intra-group revenue</t>
  </si>
  <si>
    <t>Revenue</t>
  </si>
  <si>
    <t>Cost of sales</t>
  </si>
  <si>
    <t>Employee costs and other external expenses</t>
  </si>
  <si>
    <t>Gain (loss) on disposal of non-current assets</t>
  </si>
  <si>
    <t>Additional other operating income and expenses</t>
  </si>
  <si>
    <t>Share of profit (loss) in associates and joint ventures</t>
  </si>
  <si>
    <t>EBITDA</t>
  </si>
  <si>
    <t>Depreciation and amortisation</t>
  </si>
  <si>
    <t>Impairment losses</t>
  </si>
  <si>
    <t>Operating profit (loss) (EBIT)</t>
  </si>
  <si>
    <t>Reversal of impairment losses for the period</t>
  </si>
  <si>
    <t>Adjusted operating profit (loss)</t>
  </si>
  <si>
    <t>Key ratios</t>
  </si>
  <si>
    <t xml:space="preserve">Intangible assets and property, plant and equipment </t>
  </si>
  <si>
    <t>Equity investments and non-current receivables</t>
  </si>
  <si>
    <t>Net working capital, work in progress</t>
  </si>
  <si>
    <t>Net working capital, tax equity</t>
  </si>
  <si>
    <t>Net working capital, capital expenditures</t>
  </si>
  <si>
    <t>Net working capital, other items</t>
  </si>
  <si>
    <t>Derivatives, net</t>
  </si>
  <si>
    <t>Assets classified as held for sale, net</t>
  </si>
  <si>
    <t>Decommissioning obligations</t>
  </si>
  <si>
    <t>Other provisions</t>
  </si>
  <si>
    <t>Tax, net</t>
  </si>
  <si>
    <t>Other receivables and other payables, net</t>
  </si>
  <si>
    <t>Capital employed</t>
  </si>
  <si>
    <t>Cash flow from operating activities</t>
  </si>
  <si>
    <t>Gross investments</t>
  </si>
  <si>
    <t>Divestments</t>
  </si>
  <si>
    <t>Free cash flow (FCF)</t>
  </si>
  <si>
    <t>-</t>
  </si>
  <si>
    <t>Impairment losses, reversal</t>
  </si>
  <si>
    <t>Intangible assets and property, plant and equipment</t>
  </si>
  <si>
    <t>Capital Employed</t>
  </si>
  <si>
    <t>Consolidated financial highlights (continuing operations)</t>
  </si>
  <si>
    <t>Q1
2020</t>
  </si>
  <si>
    <t>FY
2019</t>
  </si>
  <si>
    <t>Q4
2019</t>
  </si>
  <si>
    <r>
      <t>Q3
2019</t>
    </r>
    <r>
      <rPr>
        <vertAlign val="superscript"/>
        <sz val="7"/>
        <color rgb="FF3B4956"/>
        <rFont val="Orsted Sans"/>
        <family val="3"/>
      </rPr>
      <t>2</t>
    </r>
  </si>
  <si>
    <r>
      <t>Q2
2019</t>
    </r>
    <r>
      <rPr>
        <vertAlign val="superscript"/>
        <sz val="7"/>
        <color rgb="FF3B4956"/>
        <rFont val="Orsted Sans"/>
        <family val="3"/>
      </rPr>
      <t>2</t>
    </r>
  </si>
  <si>
    <r>
      <t>Q1
2019</t>
    </r>
    <r>
      <rPr>
        <vertAlign val="superscript"/>
        <sz val="7"/>
        <color rgb="FF3B4956"/>
        <rFont val="Orsted Sans"/>
        <family val="3"/>
      </rPr>
      <t>2</t>
    </r>
  </si>
  <si>
    <r>
      <t>FY
2018</t>
    </r>
    <r>
      <rPr>
        <vertAlign val="superscript"/>
        <sz val="7"/>
        <color rgb="FF3B4956"/>
        <rFont val="Orsted Sans"/>
        <family val="3"/>
      </rPr>
      <t>2</t>
    </r>
  </si>
  <si>
    <r>
      <t>Q4
2018</t>
    </r>
    <r>
      <rPr>
        <vertAlign val="superscript"/>
        <sz val="7"/>
        <color rgb="FF3B4956"/>
        <rFont val="Orsted Sans"/>
        <family val="3"/>
      </rPr>
      <t>2</t>
    </r>
  </si>
  <si>
    <r>
      <t>Q3
2018</t>
    </r>
    <r>
      <rPr>
        <vertAlign val="superscript"/>
        <sz val="7"/>
        <color rgb="FF3B4956"/>
        <rFont val="Orsted Sans"/>
        <family val="3"/>
      </rPr>
      <t>2</t>
    </r>
  </si>
  <si>
    <r>
      <t>Q2
2018</t>
    </r>
    <r>
      <rPr>
        <vertAlign val="superscript"/>
        <sz val="7"/>
        <color rgb="FF3B4956"/>
        <rFont val="Orsted Sans"/>
        <family val="3"/>
      </rPr>
      <t>2</t>
    </r>
  </si>
  <si>
    <r>
      <t>Q1
2018</t>
    </r>
    <r>
      <rPr>
        <vertAlign val="superscript"/>
        <sz val="7"/>
        <color rgb="FF3B4956"/>
        <rFont val="Orsted Sans"/>
        <family val="3"/>
      </rPr>
      <t>2</t>
    </r>
  </si>
  <si>
    <t>FY
2017</t>
  </si>
  <si>
    <t>Q4
2017</t>
  </si>
  <si>
    <t>Q3
2017</t>
  </si>
  <si>
    <t>Q2
2017</t>
  </si>
  <si>
    <t>Q1
2017</t>
  </si>
  <si>
    <t>Q4
2016</t>
  </si>
  <si>
    <t>Q3
2016</t>
  </si>
  <si>
    <t>Q2
2016</t>
  </si>
  <si>
    <t>Q1
2016</t>
  </si>
  <si>
    <t>Q4
2015</t>
  </si>
  <si>
    <t>Q3
2015</t>
  </si>
  <si>
    <t>Q2
2015</t>
  </si>
  <si>
    <t>Q1
2015</t>
  </si>
  <si>
    <t xml:space="preserve">    Offshore</t>
  </si>
  <si>
    <t xml:space="preserve">    Onshore</t>
  </si>
  <si>
    <t xml:space="preserve">    Bioenergy</t>
  </si>
  <si>
    <t xml:space="preserve">    Customers solutions</t>
  </si>
  <si>
    <t xml:space="preserve">    Other activities/eliminations</t>
  </si>
  <si>
    <t>Impairment losses, reversed</t>
  </si>
  <si>
    <t>EBIT</t>
  </si>
  <si>
    <t>Profit (loss) for the period from continuing operations</t>
  </si>
  <si>
    <t xml:space="preserve">Profit (loss) for the period from discontinued operations </t>
  </si>
  <si>
    <t>Profit (loss) for the period</t>
  </si>
  <si>
    <t>Balance sheet</t>
  </si>
  <si>
    <t>Assets</t>
  </si>
  <si>
    <t>Additions to property, plant and equipment</t>
  </si>
  <si>
    <t>Interest-bearing assets</t>
  </si>
  <si>
    <t>Interest-bearing debt</t>
  </si>
  <si>
    <t>Equity</t>
  </si>
  <si>
    <t xml:space="preserve">Derivatives, net </t>
  </si>
  <si>
    <t xml:space="preserve">Assets classified as held for sale, net </t>
  </si>
  <si>
    <t>Decomissioning obligations</t>
  </si>
  <si>
    <t xml:space="preserve">Other provisions </t>
  </si>
  <si>
    <t xml:space="preserve">Tax, net </t>
  </si>
  <si>
    <t xml:space="preserve">Other receivables and other payables, net </t>
  </si>
  <si>
    <t>Cash flow</t>
  </si>
  <si>
    <t>Cash flows from operating activities</t>
  </si>
  <si>
    <t>26,7%</t>
  </si>
  <si>
    <t>Stock market ratios</t>
  </si>
  <si>
    <t>Number of shares in thousand, end of period</t>
  </si>
  <si>
    <t>Number of shares in thousand, average for the period</t>
  </si>
  <si>
    <t>Earnings per share (EPS) - IFRS, DKK (total)</t>
  </si>
  <si>
    <t>Earnings per share (EPS) - BP, DKK (total)</t>
  </si>
  <si>
    <t>Business drivers</t>
  </si>
  <si>
    <t>Offshore</t>
  </si>
  <si>
    <t>Generation capacity, wind and solar, GW</t>
  </si>
  <si>
    <t>Power distribution, TWh</t>
  </si>
  <si>
    <t>Eliminations</t>
  </si>
  <si>
    <t>Social &amp; Environmental</t>
  </si>
  <si>
    <t>Employees (FTE), number</t>
  </si>
  <si>
    <t>Fatalities, number</t>
  </si>
  <si>
    <t>Q3
2019</t>
  </si>
  <si>
    <t>Q2
2019</t>
  </si>
  <si>
    <t>Q1
2019</t>
  </si>
  <si>
    <t>FY
2018</t>
  </si>
  <si>
    <t>Q4
2018</t>
  </si>
  <si>
    <t>Q3
2018</t>
  </si>
  <si>
    <t>Q2
2018</t>
  </si>
  <si>
    <t>Q1
2018</t>
  </si>
  <si>
    <t>Other external expenses and employee costs</t>
  </si>
  <si>
    <t>Gain (loss) on disposal of assets</t>
  </si>
  <si>
    <t xml:space="preserve">Amortisation, depreciation and impairment losses on
intangible assets and property, plant and equipment </t>
  </si>
  <si>
    <t>Gain (loss) on divestment of enterprises</t>
  </si>
  <si>
    <t>Financial income</t>
  </si>
  <si>
    <t>Financial expenses</t>
  </si>
  <si>
    <t>Profit (loss) before tax</t>
  </si>
  <si>
    <t>Tax on profit (loss) for the period</t>
  </si>
  <si>
    <r>
      <rPr>
        <b/>
        <sz val="7"/>
        <color rgb="FF3A9CDE"/>
        <rFont val="Orsted Sans"/>
        <family val="3"/>
      </rPr>
      <t>Business performance adjustments,</t>
    </r>
    <r>
      <rPr>
        <sz val="7"/>
        <color rgb="FF3A9CDE"/>
        <rFont val="Orsted Sans"/>
        <family val="3"/>
      </rPr>
      <t xml:space="preserve"> DKKm</t>
    </r>
  </si>
  <si>
    <r>
      <rPr>
        <b/>
        <sz val="7"/>
        <color rgb="FF3A9CDE"/>
        <rFont val="Orsted Sans"/>
        <family val="3"/>
      </rPr>
      <t>IFRS,</t>
    </r>
    <r>
      <rPr>
        <sz val="7"/>
        <color rgb="FF3A9CDE"/>
        <rFont val="Orsted Sans"/>
        <family val="3"/>
      </rPr>
      <t xml:space="preserve"> DKKm</t>
    </r>
  </si>
  <si>
    <t>Profit (loss) for the period is attributable to:</t>
  </si>
  <si>
    <t>Shareholders of Ørsted A/S</t>
  </si>
  <si>
    <t>Interests and costs, hybrid capital owners of Ørsted A/S</t>
  </si>
  <si>
    <t>Non-controlling interests</t>
  </si>
  <si>
    <r>
      <rPr>
        <b/>
        <sz val="7"/>
        <color rgb="FF3A9CDE"/>
        <rFont val="Orsted Sans"/>
        <family val="3"/>
      </rPr>
      <t>Assets,</t>
    </r>
    <r>
      <rPr>
        <sz val="7"/>
        <color rgb="FF3A9CDE"/>
        <rFont val="Orsted Sans"/>
        <family val="3"/>
      </rPr>
      <t xml:space="preserve"> DKKm</t>
    </r>
  </si>
  <si>
    <t>31 March
2020</t>
  </si>
  <si>
    <t>31 December
2019</t>
  </si>
  <si>
    <t>30 September
2019</t>
  </si>
  <si>
    <t>30 June
2019</t>
  </si>
  <si>
    <t>31 March
2019</t>
  </si>
  <si>
    <t>31 December
2018</t>
  </si>
  <si>
    <t>30 September
2018</t>
  </si>
  <si>
    <t>30 June
2018</t>
  </si>
  <si>
    <t>31 March
2018</t>
  </si>
  <si>
    <t>31 December
2017</t>
  </si>
  <si>
    <t>30 September
2017</t>
  </si>
  <si>
    <t>30 June
2017</t>
  </si>
  <si>
    <t>31 March
2017</t>
  </si>
  <si>
    <t>31 December
2016</t>
  </si>
  <si>
    <t>30 September
2016</t>
  </si>
  <si>
    <t>30 June
2016</t>
  </si>
  <si>
    <t>31 March
2016</t>
  </si>
  <si>
    <t>31 December
2015</t>
  </si>
  <si>
    <t>31 December
2014</t>
  </si>
  <si>
    <t>31 December
2013</t>
  </si>
  <si>
    <t>31 December
2012</t>
  </si>
  <si>
    <t>Intangible assets</t>
  </si>
  <si>
    <t>Land and buildings</t>
  </si>
  <si>
    <t>Production assets</t>
  </si>
  <si>
    <t>Exploration assets</t>
  </si>
  <si>
    <t>Property, plant and equipment under construction</t>
  </si>
  <si>
    <t>Property, plant and equipment</t>
  </si>
  <si>
    <t>Investments in associates and joint ventures</t>
  </si>
  <si>
    <t>Receivables from associates and joint ventures</t>
  </si>
  <si>
    <t>Other securities and equity investments</t>
  </si>
  <si>
    <t>Deferred tax</t>
  </si>
  <si>
    <t>Other receivables</t>
  </si>
  <si>
    <t>Other non-current assets</t>
  </si>
  <si>
    <t>Non-current assets</t>
  </si>
  <si>
    <t>Inventories</t>
  </si>
  <si>
    <t>Derivatives</t>
  </si>
  <si>
    <t>Contract assets</t>
  </si>
  <si>
    <t>Trade receivables</t>
  </si>
  <si>
    <t>Income tax</t>
  </si>
  <si>
    <t>Securities</t>
  </si>
  <si>
    <t>Cash</t>
  </si>
  <si>
    <t xml:space="preserve">Current assets </t>
  </si>
  <si>
    <t>Assets classified as held for sale</t>
  </si>
  <si>
    <r>
      <rPr>
        <b/>
        <sz val="7"/>
        <color rgb="FF3A9CDE"/>
        <rFont val="Orsted Sans"/>
        <family val="3"/>
      </rPr>
      <t xml:space="preserve">Equity and liabilities, </t>
    </r>
    <r>
      <rPr>
        <sz val="7"/>
        <color rgb="FF3A9CDE"/>
        <rFont val="Orsted Sans"/>
        <family val="3"/>
      </rPr>
      <t>DKKm</t>
    </r>
  </si>
  <si>
    <t>Share capital</t>
  </si>
  <si>
    <t>Reserves</t>
  </si>
  <si>
    <t>Retained earnings</t>
  </si>
  <si>
    <t>Proposed dividends</t>
  </si>
  <si>
    <t>Equity attributable to shareholders in Ørsted A/S</t>
  </si>
  <si>
    <t>Hybrid capital</t>
  </si>
  <si>
    <t>Pensions</t>
  </si>
  <si>
    <t>Provisions</t>
  </si>
  <si>
    <t>Lease liabilities</t>
  </si>
  <si>
    <t>Issued bonds</t>
  </si>
  <si>
    <t>Bank loans</t>
  </si>
  <si>
    <t>Contract liabilities</t>
  </si>
  <si>
    <t>Tax equity liabilities</t>
  </si>
  <si>
    <t>Other payables</t>
  </si>
  <si>
    <t>Non-current liabilities</t>
  </si>
  <si>
    <t>Trade payables</t>
  </si>
  <si>
    <t>Current liabilities</t>
  </si>
  <si>
    <t>Liabilities</t>
  </si>
  <si>
    <t>Equity and liabilities</t>
  </si>
  <si>
    <t>Statement of cash flows</t>
  </si>
  <si>
    <t>DKKm</t>
  </si>
  <si>
    <t>FY
2016</t>
  </si>
  <si>
    <t>FY
2015</t>
  </si>
  <si>
    <t>FY
2014</t>
  </si>
  <si>
    <t>FY
2013</t>
  </si>
  <si>
    <t>FY
2012</t>
  </si>
  <si>
    <t>Operating profit (loss) before depreciation, amortisation and impairment losses (EBITDA), IFRS</t>
  </si>
  <si>
    <t>Change in derivatives, business performance adjustments</t>
  </si>
  <si>
    <t>Change in derivatives, other adjustments</t>
  </si>
  <si>
    <t>Change in provisions</t>
  </si>
  <si>
    <t>Other items</t>
  </si>
  <si>
    <t>Interest received and similar items</t>
  </si>
  <si>
    <t>Interest paid and similar items</t>
  </si>
  <si>
    <t>Income tax paid</t>
  </si>
  <si>
    <t>Change in net working capital</t>
  </si>
  <si>
    <t>Sale of intangible assets and property, plant and equipment</t>
  </si>
  <si>
    <t>Acquisition of enterprises</t>
  </si>
  <si>
    <t>Divestment of enterprises</t>
  </si>
  <si>
    <t>Purchase of other equity investments</t>
  </si>
  <si>
    <t>Divestment of other equity investments</t>
  </si>
  <si>
    <t>Purchase of securities</t>
  </si>
  <si>
    <t>Sale/maturation of securities</t>
  </si>
  <si>
    <t>Change in other non-current assets</t>
  </si>
  <si>
    <t>Transactions with associates and joint ventures</t>
  </si>
  <si>
    <t>Dividends received and capital reduction</t>
  </si>
  <si>
    <t>Cash flows from investing activities</t>
  </si>
  <si>
    <t>Proceeds from capital injection</t>
  </si>
  <si>
    <t>Proceeds from raising of loans</t>
  </si>
  <si>
    <t>Instalments on loans</t>
  </si>
  <si>
    <t>Instalments on leases</t>
  </si>
  <si>
    <t>Coupon payments on hybrid capital</t>
  </si>
  <si>
    <t>Repurchase of hybrid capital</t>
  </si>
  <si>
    <t>Proceeds from issuance of hybrid capital</t>
  </si>
  <si>
    <t>Paid dividends to shareholders of Ørsted A/S</t>
  </si>
  <si>
    <t xml:space="preserve">Purchase of own shares </t>
  </si>
  <si>
    <t>Transactions with non-controlling interests</t>
  </si>
  <si>
    <t>Net proceeds from tax equity partners</t>
  </si>
  <si>
    <t>Cash flows from financing activities</t>
  </si>
  <si>
    <t>Cash flows from discontinued operations</t>
  </si>
  <si>
    <t>Total net change in cash and cash equivalents</t>
  </si>
  <si>
    <t>Cash and cash equivalents at the beginning of the period</t>
  </si>
  <si>
    <t>Other change in cash and cash equivalents</t>
  </si>
  <si>
    <t>Exchange rate adjustments of cash and cash equivalents</t>
  </si>
  <si>
    <t>Cash and cash equivalents at the end of period</t>
  </si>
  <si>
    <t>Table of Contents</t>
  </si>
  <si>
    <t xml:space="preserve">     </t>
  </si>
  <si>
    <t>Balance Sheet</t>
  </si>
  <si>
    <t>Q2
2020</t>
  </si>
  <si>
    <t>30 June
2020</t>
  </si>
  <si>
    <t xml:space="preserve"> </t>
  </si>
  <si>
    <t xml:space="preserve">Income statement highlights                                          </t>
  </si>
  <si>
    <t xml:space="preserve">Balance sheet highlights                                                     </t>
  </si>
  <si>
    <t xml:space="preserve">Business drivers highlights                                              </t>
  </si>
  <si>
    <t xml:space="preserve">Assets                                                                                        </t>
  </si>
  <si>
    <t xml:space="preserve">Liabilities                                                                                  </t>
  </si>
  <si>
    <t xml:space="preserve">Offshore segment accounts                                                              </t>
  </si>
  <si>
    <t xml:space="preserve">Onshore segment accounts                                                       </t>
  </si>
  <si>
    <t>Q2 
2020</t>
  </si>
  <si>
    <t>Q1
 2020</t>
  </si>
  <si>
    <t>FY 
2019</t>
  </si>
  <si>
    <t>Q4 
2019</t>
  </si>
  <si>
    <r>
      <t>Q3 
2019</t>
    </r>
    <r>
      <rPr>
        <vertAlign val="superscript"/>
        <sz val="7"/>
        <color rgb="FF3B4956"/>
        <rFont val="Orsted Sans"/>
        <family val="3"/>
      </rPr>
      <t>2</t>
    </r>
  </si>
  <si>
    <r>
      <t>Q2 
2019</t>
    </r>
    <r>
      <rPr>
        <vertAlign val="superscript"/>
        <sz val="7"/>
        <color rgb="FF3B4956"/>
        <rFont val="Orsted Sans"/>
        <family val="3"/>
      </rPr>
      <t>2</t>
    </r>
  </si>
  <si>
    <r>
      <t>Q1 
2019</t>
    </r>
    <r>
      <rPr>
        <vertAlign val="superscript"/>
        <sz val="7"/>
        <color rgb="FF3B4956"/>
        <rFont val="Orsted Sans"/>
        <family val="3"/>
      </rPr>
      <t>2</t>
    </r>
  </si>
  <si>
    <r>
      <t>FY 
2018</t>
    </r>
    <r>
      <rPr>
        <vertAlign val="superscript"/>
        <sz val="7"/>
        <color rgb="FF3B4956"/>
        <rFont val="Orsted Sans"/>
        <family val="3"/>
      </rPr>
      <t>2</t>
    </r>
  </si>
  <si>
    <r>
      <t>Q4 
2018</t>
    </r>
    <r>
      <rPr>
        <vertAlign val="superscript"/>
        <sz val="7"/>
        <color rgb="FF3B4956"/>
        <rFont val="Orsted Sans"/>
        <family val="3"/>
      </rPr>
      <t>2</t>
    </r>
  </si>
  <si>
    <r>
      <t>Q3 
2018</t>
    </r>
    <r>
      <rPr>
        <vertAlign val="superscript"/>
        <sz val="7"/>
        <color rgb="FF3B4956"/>
        <rFont val="Orsted Sans"/>
        <family val="3"/>
      </rPr>
      <t>2</t>
    </r>
  </si>
  <si>
    <r>
      <t>Q2 
2018</t>
    </r>
    <r>
      <rPr>
        <vertAlign val="superscript"/>
        <sz val="7"/>
        <color rgb="FF3B4956"/>
        <rFont val="Orsted Sans"/>
        <family val="3"/>
      </rPr>
      <t>2</t>
    </r>
  </si>
  <si>
    <r>
      <t>Q1 
2018</t>
    </r>
    <r>
      <rPr>
        <vertAlign val="superscript"/>
        <sz val="7"/>
        <color rgb="FF3B4956"/>
        <rFont val="Orsted Sans"/>
        <family val="3"/>
      </rPr>
      <t>2</t>
    </r>
  </si>
  <si>
    <t>Q2
 2020</t>
  </si>
  <si>
    <t>Q1 
2020</t>
  </si>
  <si>
    <t>FY
 2019</t>
  </si>
  <si>
    <t>Q4
 2019</t>
  </si>
  <si>
    <r>
      <t>Q3
 2019</t>
    </r>
    <r>
      <rPr>
        <vertAlign val="superscript"/>
        <sz val="7"/>
        <color rgb="FF3B4956"/>
        <rFont val="Orsted Sans"/>
        <family val="3"/>
      </rPr>
      <t>2</t>
    </r>
  </si>
  <si>
    <r>
      <t>Q2
 2019</t>
    </r>
    <r>
      <rPr>
        <vertAlign val="superscript"/>
        <sz val="7"/>
        <color rgb="FF3B4956"/>
        <rFont val="Orsted Sans"/>
        <family val="3"/>
      </rPr>
      <t>2</t>
    </r>
  </si>
  <si>
    <r>
      <t>Q1
 2019</t>
    </r>
    <r>
      <rPr>
        <vertAlign val="superscript"/>
        <sz val="7"/>
        <color rgb="FF3B4956"/>
        <rFont val="Orsted Sans"/>
        <family val="3"/>
      </rPr>
      <t>2</t>
    </r>
  </si>
  <si>
    <r>
      <t>FY
 2018</t>
    </r>
    <r>
      <rPr>
        <vertAlign val="superscript"/>
        <sz val="7"/>
        <color rgb="FF3B4956"/>
        <rFont val="Orsted Sans"/>
        <family val="3"/>
      </rPr>
      <t>2</t>
    </r>
  </si>
  <si>
    <r>
      <t>Q4
 2018</t>
    </r>
    <r>
      <rPr>
        <vertAlign val="superscript"/>
        <sz val="7"/>
        <color rgb="FF3B4956"/>
        <rFont val="Orsted Sans"/>
        <family val="3"/>
      </rPr>
      <t>2</t>
    </r>
  </si>
  <si>
    <r>
      <t>Q3
 2018</t>
    </r>
    <r>
      <rPr>
        <vertAlign val="superscript"/>
        <sz val="7"/>
        <color rgb="FF3B4956"/>
        <rFont val="Orsted Sans"/>
        <family val="3"/>
      </rPr>
      <t>2</t>
    </r>
  </si>
  <si>
    <r>
      <t>Q2
 2018</t>
    </r>
    <r>
      <rPr>
        <vertAlign val="superscript"/>
        <sz val="7"/>
        <color rgb="FF3B4956"/>
        <rFont val="Orsted Sans"/>
        <family val="3"/>
      </rPr>
      <t>2</t>
    </r>
  </si>
  <si>
    <r>
      <t>Q1
 2018</t>
    </r>
    <r>
      <rPr>
        <vertAlign val="superscript"/>
        <sz val="7"/>
        <color rgb="FF3B4956"/>
        <rFont val="Orsted Sans"/>
        <family val="3"/>
      </rPr>
      <t>2</t>
    </r>
  </si>
  <si>
    <t>FY
 2017</t>
  </si>
  <si>
    <t>Q4
 2017</t>
  </si>
  <si>
    <t>Q3
 2017</t>
  </si>
  <si>
    <t>Q2
 2017</t>
  </si>
  <si>
    <t>Q1
 2017</t>
  </si>
  <si>
    <t>FY
 2016</t>
  </si>
  <si>
    <t>Q4
 2016</t>
  </si>
  <si>
    <t>Q3
 2016</t>
  </si>
  <si>
    <t>Q2
 2016</t>
  </si>
  <si>
    <t>Q1
 2016</t>
  </si>
  <si>
    <t>FY
 2015</t>
  </si>
  <si>
    <t>Q4
 2015</t>
  </si>
  <si>
    <t>Q3
 2015</t>
  </si>
  <si>
    <t>Q2
 2015</t>
  </si>
  <si>
    <t>Q1
 2015</t>
  </si>
  <si>
    <t>FY
 2014</t>
  </si>
  <si>
    <t>FY
 2013</t>
  </si>
  <si>
    <t>Consolidated financial highlights</t>
  </si>
  <si>
    <r>
      <t>FFO</t>
    </r>
    <r>
      <rPr>
        <vertAlign val="superscript"/>
        <sz val="7"/>
        <color rgb="FF3B4956"/>
        <rFont val="Orsted Sans"/>
        <family val="3"/>
      </rPr>
      <t>1</t>
    </r>
    <r>
      <rPr>
        <sz val="7"/>
        <color rgb="FF3B4956"/>
        <rFont val="Orsted Sans"/>
        <family val="3"/>
      </rPr>
      <t xml:space="preserve"> / adjusted interest-bearing net debt</t>
    </r>
    <r>
      <rPr>
        <vertAlign val="superscript"/>
        <sz val="7"/>
        <color rgb="FF3B4956"/>
        <rFont val="Orsted Sans"/>
        <family val="3"/>
      </rPr>
      <t>3</t>
    </r>
  </si>
  <si>
    <r>
      <t>Return on capital employed (ROCE)</t>
    </r>
    <r>
      <rPr>
        <vertAlign val="superscript"/>
        <sz val="7"/>
        <color rgb="FF3B4956"/>
        <rFont val="Orsted Sans"/>
        <family val="3"/>
      </rPr>
      <t>1, 4</t>
    </r>
  </si>
  <si>
    <t>Key financial ratios, %</t>
  </si>
  <si>
    <t>Operating profit (loss) before depreciation,
amortisation and impairment losses (EBITDA)</t>
  </si>
  <si>
    <t>Profit (loss) for the period from
continuing operations</t>
  </si>
  <si>
    <t xml:space="preserve">Profit (loss) for the period from
discontinued operations </t>
  </si>
  <si>
    <t>Liabilities relating to assets classified as
held for sale</t>
  </si>
  <si>
    <t>Cash flows from operating activities before
change in net working capital</t>
  </si>
  <si>
    <t>Purchase of intangible assets and property, plant
and equipment</t>
  </si>
  <si>
    <t>Cash flows for the period from assets classified as
held for sale</t>
  </si>
  <si>
    <t>Reversal of gain (loss) on divestment of assets</t>
  </si>
  <si>
    <t xml:space="preserve">Statement of cash flows                                                                                       </t>
  </si>
  <si>
    <t xml:space="preserve">Income statement_IFRS                                           </t>
  </si>
  <si>
    <t xml:space="preserve">Income statement_Adjustments                                             </t>
  </si>
  <si>
    <t xml:space="preserve">Income statement_Business performance                                               </t>
  </si>
  <si>
    <r>
      <rPr>
        <vertAlign val="superscript"/>
        <sz val="7"/>
        <color theme="3"/>
        <rFont val="Orsted Sans"/>
        <family val="3"/>
      </rPr>
      <t xml:space="preserve">1 </t>
    </r>
    <r>
      <rPr>
        <sz val="7"/>
        <color theme="3"/>
        <rFont val="Orsted Sans"/>
        <family val="3"/>
      </rPr>
      <t xml:space="preserve">Last 12 months' figures
</t>
    </r>
    <r>
      <rPr>
        <vertAlign val="superscript"/>
        <sz val="7"/>
        <color theme="3"/>
        <rFont val="Orsted Sans"/>
        <family val="3"/>
      </rPr>
      <t>2</t>
    </r>
    <r>
      <rPr>
        <sz val="7"/>
        <color theme="3"/>
        <rFont val="Orsted Sans"/>
        <family val="3"/>
      </rPr>
      <t xml:space="preserve"> Reportable segments are reorganised as of November 2019. 2018 and 2019 figures are restated.</t>
    </r>
  </si>
  <si>
    <t>Q3
2020</t>
  </si>
  <si>
    <t>Q3
 2020</t>
  </si>
  <si>
    <t>30 September
2020</t>
  </si>
  <si>
    <t>Fixtures and fittings, tools, and equipment</t>
  </si>
  <si>
    <t>FY
 2020</t>
  </si>
  <si>
    <t>Q4
2020</t>
  </si>
  <si>
    <t>Q4
 2020</t>
  </si>
  <si>
    <t>FY 
2020</t>
  </si>
  <si>
    <t>FY
2020</t>
  </si>
  <si>
    <t>31 December
2020</t>
  </si>
  <si>
    <t>Q1
2021</t>
  </si>
  <si>
    <t>Q1
 2021</t>
  </si>
  <si>
    <t>31 March
2021</t>
  </si>
  <si>
    <t>Bioenergy &amp; Other</t>
  </si>
  <si>
    <t xml:space="preserve">Bioenergy &amp; Other segment accounts                                                      </t>
  </si>
  <si>
    <t xml:space="preserve">    Bioenergy &amp; Other</t>
  </si>
  <si>
    <r>
      <t>Income statement</t>
    </r>
    <r>
      <rPr>
        <b/>
        <vertAlign val="superscript"/>
        <sz val="7"/>
        <color rgb="FF3B4956"/>
        <rFont val="Orsted Sans"/>
        <family val="3"/>
      </rPr>
      <t>3</t>
    </r>
  </si>
  <si>
    <t>Q2
2021</t>
  </si>
  <si>
    <t>Q2
 2021</t>
  </si>
  <si>
    <t>30 June
2021</t>
  </si>
  <si>
    <r>
      <t>Adjusted interest-bearing net debt</t>
    </r>
    <r>
      <rPr>
        <vertAlign val="superscript"/>
        <sz val="7"/>
        <color rgb="FF3B4956"/>
        <rFont val="Orsted Sans"/>
        <family val="3"/>
      </rPr>
      <t>3</t>
    </r>
  </si>
  <si>
    <t>Q3
2021</t>
  </si>
  <si>
    <t>30 September
2021</t>
  </si>
  <si>
    <t>FY
 2021</t>
  </si>
  <si>
    <t>Q4
2021</t>
  </si>
  <si>
    <t>FY 
2021</t>
  </si>
  <si>
    <t>Q3
 2021</t>
  </si>
  <si>
    <t>Q4
 2021</t>
  </si>
  <si>
    <t>FY
2021</t>
  </si>
  <si>
    <t>31 December
2021</t>
  </si>
  <si>
    <t>Power generation, GWh</t>
  </si>
  <si>
    <t>Power generation, wind and solar GWh</t>
  </si>
  <si>
    <t>Heat generation, GWh</t>
  </si>
  <si>
    <t>Gas sales, GWh</t>
  </si>
  <si>
    <t>Net interest-bearing debt</t>
  </si>
  <si>
    <t>Collateral posted in relation to trading of derivatives</t>
  </si>
  <si>
    <t>Collateral released in relation to trading of derivatives</t>
  </si>
  <si>
    <t>Q1
2022</t>
  </si>
  <si>
    <t>Q1
 2022</t>
  </si>
  <si>
    <r>
      <rPr>
        <vertAlign val="superscript"/>
        <sz val="7"/>
        <color rgb="FF3B4956"/>
        <rFont val="Orsted Sans"/>
        <family val="3"/>
      </rPr>
      <t>3</t>
    </r>
    <r>
      <rPr>
        <sz val="7"/>
        <color rgb="FF3B4956"/>
        <rFont val="Orsted Sans"/>
        <family val="3"/>
      </rPr>
      <t xml:space="preserve"> From 1 January 2021, we will only report IFRS numbers. Comparative figures are based on business perfomance principle. </t>
    </r>
  </si>
  <si>
    <t>FY
 2022</t>
  </si>
  <si>
    <t>FY 
2022</t>
  </si>
  <si>
    <t>FY
2022</t>
  </si>
  <si>
    <t>31 March
2022</t>
  </si>
  <si>
    <t>Q2
2022</t>
  </si>
  <si>
    <t>Q2
 2022</t>
  </si>
  <si>
    <t>30 June
2022</t>
  </si>
  <si>
    <t>Q3
2022</t>
  </si>
  <si>
    <t>30 September
2022</t>
  </si>
  <si>
    <t>Q3
 2022</t>
  </si>
  <si>
    <r>
      <rPr>
        <vertAlign val="superscript"/>
        <sz val="7"/>
        <color rgb="FF3B4956"/>
        <rFont val="Orsted Sans"/>
        <family val="3"/>
      </rPr>
      <t xml:space="preserve">1 </t>
    </r>
    <r>
      <rPr>
        <sz val="7"/>
        <color rgb="FF3B4956"/>
        <rFont val="Orsted Sans"/>
        <family val="3"/>
      </rPr>
      <t xml:space="preserve">Last 12 months' figures, 
</t>
    </r>
    <r>
      <rPr>
        <vertAlign val="superscript"/>
        <sz val="7"/>
        <color rgb="FF3B4956"/>
        <rFont val="Orsted Sans"/>
        <family val="3"/>
      </rPr>
      <t>2</t>
    </r>
    <r>
      <rPr>
        <sz val="7"/>
        <color rgb="FF3B4956"/>
        <rFont val="Orsted Sans"/>
        <family val="3"/>
      </rPr>
      <t xml:space="preserve"> Reportable segments are reorganised as of November 2019. 2018 and 2019 figures are restated.
</t>
    </r>
    <r>
      <rPr>
        <vertAlign val="superscript"/>
        <sz val="7"/>
        <color rgb="FF3B4956"/>
        <rFont val="Orsted Sans"/>
        <family val="3"/>
      </rPr>
      <t xml:space="preserve">3 </t>
    </r>
    <r>
      <rPr>
        <sz val="7"/>
        <color rgb="FF3B4956"/>
        <rFont val="Orsted Sans"/>
        <family val="3"/>
      </rPr>
      <t xml:space="preserve">Interest-bearing net debt plus 50% of the hybrid capital, cash and securities not available for distribution (excluding repo loans).
  As at 30 September 2022 we have excluded 'other interest-bearing debt' and 'other interest-bearing receivables' from adjusted net debt. Comparative figures for 2021 are restated. 
</t>
    </r>
    <r>
      <rPr>
        <vertAlign val="superscript"/>
        <sz val="7"/>
        <color rgb="FF3B4956"/>
        <rFont val="Orsted Sans"/>
        <family val="3"/>
      </rPr>
      <t xml:space="preserve">4 </t>
    </r>
    <r>
      <rPr>
        <sz val="7"/>
        <color rgb="FF3B4956"/>
        <rFont val="Orsted Sans"/>
        <family val="3"/>
      </rPr>
      <t xml:space="preserve">Return calculated as earnings as a percentage of average capital employed. Comparative figures from 2013-2020 are based on business performance principle.
</t>
    </r>
  </si>
  <si>
    <t>Q4
2022</t>
  </si>
  <si>
    <t>31 December
2022</t>
  </si>
  <si>
    <t>Taxonomy-aligned CAPEX, %</t>
  </si>
  <si>
    <t>Taxonomy-aligned EBITDA, %</t>
  </si>
  <si>
    <t>Decided (FID'ed) and installed capacity, GW</t>
  </si>
  <si>
    <t>Installed capacity, GW</t>
  </si>
  <si>
    <t>Generation capacity, GW</t>
  </si>
  <si>
    <t>Q1
2023</t>
  </si>
  <si>
    <t>31 March
2023</t>
  </si>
  <si>
    <t>Restricted cash and other changes</t>
  </si>
  <si>
    <t>FY
 2023</t>
  </si>
  <si>
    <t>FY 
2023</t>
  </si>
  <si>
    <t>FY
2023</t>
  </si>
  <si>
    <t>Q2
2023</t>
  </si>
  <si>
    <t>30 June
2023</t>
  </si>
  <si>
    <t>Purchase of associates and joint ventures</t>
  </si>
  <si>
    <t>30 September
2023</t>
  </si>
  <si>
    <t>Q3
2023</t>
  </si>
  <si>
    <t xml:space="preserve">Change in collateral related to derivatives </t>
  </si>
  <si>
    <r>
      <t>Revenue</t>
    </r>
    <r>
      <rPr>
        <vertAlign val="superscript"/>
        <sz val="7"/>
        <color rgb="FF3B4956"/>
        <rFont val="Orsted Sans"/>
        <family val="3"/>
      </rPr>
      <t>4</t>
    </r>
  </si>
  <si>
    <r>
      <rPr>
        <vertAlign val="superscript"/>
        <sz val="7"/>
        <color rgb="FF3B4956"/>
        <rFont val="Orsted Sans"/>
        <family val="3"/>
      </rPr>
      <t xml:space="preserve">1 </t>
    </r>
    <r>
      <rPr>
        <sz val="7"/>
        <color rgb="FF3B4956"/>
        <rFont val="Orsted Sans"/>
        <family val="3"/>
      </rPr>
      <t xml:space="preserve">Last 12 months' figures
</t>
    </r>
    <r>
      <rPr>
        <vertAlign val="superscript"/>
        <sz val="7"/>
        <color rgb="FF3B4956"/>
        <rFont val="Orsted Sans"/>
        <family val="3"/>
      </rPr>
      <t>2</t>
    </r>
    <r>
      <rPr>
        <sz val="7"/>
        <color rgb="FF3B4956"/>
        <rFont val="Orsted Sans"/>
        <family val="3"/>
      </rPr>
      <t xml:space="preserve"> Reportable segments are reorganised as of November 2019. 2018 and 2019 figures are restated.
</t>
    </r>
    <r>
      <rPr>
        <vertAlign val="superscript"/>
        <sz val="7"/>
        <color rgb="FF3B4956"/>
        <rFont val="Orsted Sans"/>
        <family val="3"/>
      </rPr>
      <t>3</t>
    </r>
    <r>
      <rPr>
        <sz val="7"/>
        <color rgb="FF3B4956"/>
        <rFont val="Orsted Sans"/>
        <family val="3"/>
      </rPr>
      <t xml:space="preserve"> From 1 January 2021, we will only report IFRS numbers. Comparative figures are based on business perfomance principle. 
</t>
    </r>
    <r>
      <rPr>
        <vertAlign val="superscript"/>
        <sz val="7"/>
        <color rgb="FF3B4956"/>
        <rFont val="Orsted Sans"/>
        <family val="3"/>
      </rPr>
      <t>4</t>
    </r>
    <r>
      <rPr>
        <sz val="7"/>
        <color rgb="FF3B4956"/>
        <rFont val="Orsted Sans"/>
        <family val="3"/>
      </rPr>
      <t xml:space="preserve"> We have in 2023 changed accounting policy for recognition of revenue from the settlement of failed own use contracts related to power and gas. The contracts are entered into for the purpose of hedging our revenue. Previously we recognised revenue and cost of goods sold when these contracts settled but going forward we will present the settlement of these contracts on a net basis.
   The change only impacts revenue and cost of sales with no impact on EBITDA. The comparisons for 2022 have been adjusted but 2019-2021 numbers are not adjusted. 
</t>
    </r>
  </si>
  <si>
    <t>Q4
2023</t>
  </si>
  <si>
    <t>31 December
2023</t>
  </si>
  <si>
    <t>Share of renewable energy generation, %</t>
  </si>
  <si>
    <t>FY
 2024</t>
  </si>
  <si>
    <t>Q1
2024</t>
  </si>
  <si>
    <t>FY 
2024</t>
  </si>
  <si>
    <t>FY
2024</t>
  </si>
  <si>
    <t>31 March
2024</t>
  </si>
  <si>
    <t>GHG intensity (scope 1 and 2), g CO2e/kWh</t>
  </si>
  <si>
    <t>GHG (scope 1, 2, and 3, excl. natural gas sales), g CO2e/kWh</t>
  </si>
  <si>
    <t>30 June
2024</t>
  </si>
  <si>
    <t>Q2
2024</t>
  </si>
  <si>
    <t>Q3
2024</t>
  </si>
  <si>
    <t>30 September
2024</t>
  </si>
  <si>
    <t>Q4
2024</t>
  </si>
  <si>
    <t>31 December
2024</t>
  </si>
  <si>
    <t>FY
 2025</t>
  </si>
  <si>
    <t>Q1
2025</t>
  </si>
  <si>
    <t>FY 
2025</t>
  </si>
  <si>
    <t>FY
2025</t>
  </si>
  <si>
    <t>31 March
2025</t>
  </si>
  <si>
    <t>Wind speed, m/s</t>
  </si>
  <si>
    <t>Load factor, %</t>
  </si>
  <si>
    <t>Availability, %</t>
  </si>
  <si>
    <t>Power sales, GWh</t>
  </si>
  <si>
    <t>Decided (FID'ed) and installed capacity, wind and solar (incl. storage), GW</t>
  </si>
  <si>
    <t>Installed capacity, wind and solar (incl. storage), GW</t>
  </si>
  <si>
    <r>
      <t>Wind speed, m/s</t>
    </r>
    <r>
      <rPr>
        <vertAlign val="superscript"/>
        <sz val="7"/>
        <color rgb="FF3B4956"/>
        <rFont val="Orsted Sans"/>
        <family val="3"/>
      </rPr>
      <t>1</t>
    </r>
  </si>
  <si>
    <r>
      <t>Load factor, wind, %</t>
    </r>
    <r>
      <rPr>
        <vertAlign val="superscript"/>
        <sz val="7"/>
        <color rgb="FF3B4956"/>
        <rFont val="Orsted Sans"/>
        <family val="3"/>
      </rPr>
      <t>1</t>
    </r>
  </si>
  <si>
    <r>
      <t>Load factor, solar, %</t>
    </r>
    <r>
      <rPr>
        <vertAlign val="superscript"/>
        <sz val="7"/>
        <color rgb="FF3B4956"/>
        <rFont val="Orsted Sans"/>
        <family val="3"/>
      </rPr>
      <t>1</t>
    </r>
  </si>
  <si>
    <r>
      <t>Availability, wind, %</t>
    </r>
    <r>
      <rPr>
        <vertAlign val="superscript"/>
        <sz val="7"/>
        <color rgb="FF3B4956"/>
        <rFont val="Orsted Sans"/>
        <family val="3"/>
      </rPr>
      <t>1</t>
    </r>
  </si>
  <si>
    <r>
      <t>Availability, solar, %</t>
    </r>
    <r>
      <rPr>
        <vertAlign val="superscript"/>
        <sz val="7"/>
        <color rgb="FF3B4956"/>
        <rFont val="Orsted Sans"/>
        <family val="3"/>
      </rPr>
      <t>1</t>
    </r>
  </si>
  <si>
    <t>Degree days, number</t>
  </si>
  <si>
    <t>Lost time injury frequency (LTIF), per 1 mill. hours worked (12m rolling)</t>
  </si>
  <si>
    <t>Total recordable injury rate (TRIR), per 1 mill hours worked (12m rolling)</t>
  </si>
  <si>
    <t>Scope 3 emissions, Mtonnes</t>
  </si>
  <si>
    <r>
      <t>Taxonomy-aligned KPIs (Quarterly numbers are YTD)</t>
    </r>
    <r>
      <rPr>
        <b/>
        <vertAlign val="superscript"/>
        <sz val="7"/>
        <color rgb="FF3B4956"/>
        <rFont val="Orsted Sans"/>
        <family val="3"/>
      </rPr>
      <t>2</t>
    </r>
  </si>
  <si>
    <r>
      <t>Taxonomy-aligned revenue, %</t>
    </r>
    <r>
      <rPr>
        <vertAlign val="superscript"/>
        <sz val="7"/>
        <color rgb="FF3B4956"/>
        <rFont val="Orsted Sans"/>
        <family val="3"/>
      </rPr>
      <t>3</t>
    </r>
  </si>
  <si>
    <r>
      <t>Taxonomy-aligned OPEX, %</t>
    </r>
    <r>
      <rPr>
        <vertAlign val="superscript"/>
        <sz val="7"/>
        <color rgb="FF3B4956"/>
        <rFont val="Orsted Sans"/>
        <family val="3"/>
      </rPr>
      <t>4</t>
    </r>
  </si>
  <si>
    <t>For accounting policies, please see pages 100-101 in our annual report 2024.</t>
  </si>
  <si>
    <r>
      <rPr>
        <vertAlign val="superscript"/>
        <sz val="7"/>
        <color rgb="FF3B4956"/>
        <rFont val="Orsted Sans"/>
        <family val="3"/>
      </rPr>
      <t xml:space="preserve">1 </t>
    </r>
    <r>
      <rPr>
        <sz val="7"/>
        <color rgb="FF3B4956"/>
        <rFont val="Orsted Sans"/>
        <family val="3"/>
      </rPr>
      <t>For 2020 and 2021, these business drivers are for the US only.</t>
    </r>
  </si>
  <si>
    <r>
      <rPr>
        <vertAlign val="superscript"/>
        <sz val="7"/>
        <color rgb="FF3B4956"/>
        <rFont val="Orsted Sans"/>
        <family val="3"/>
      </rPr>
      <t>2</t>
    </r>
    <r>
      <rPr>
        <sz val="7"/>
        <color rgb="FF3B4956"/>
        <rFont val="Orsted Sans"/>
        <family val="3"/>
      </rPr>
      <t xml:space="preserve"> 2021 numbers are taxonomy-eligible proportions</t>
    </r>
  </si>
  <si>
    <r>
      <rPr>
        <vertAlign val="superscript"/>
        <sz val="7"/>
        <color rgb="FF3B4956"/>
        <rFont val="Orsted Sans"/>
        <family val="3"/>
      </rPr>
      <t>3</t>
    </r>
    <r>
      <rPr>
        <sz val="7"/>
        <color rgb="FF3B4956"/>
        <rFont val="Orsted Sans"/>
        <family val="3"/>
      </rPr>
      <t xml:space="preserve"> 2022 and 2023 revenue has been adjusted according to the change in accounting policy for presentation of revenue, resulting in an adjustment of taxonomy revenue KPIs (%)</t>
    </r>
  </si>
  <si>
    <r>
      <rPr>
        <vertAlign val="superscript"/>
        <sz val="7"/>
        <color rgb="FF3B4956"/>
        <rFont val="Orsted Sans"/>
        <family val="3"/>
      </rPr>
      <t>4</t>
    </r>
    <r>
      <rPr>
        <sz val="7"/>
        <color rgb="FF3B4956"/>
        <rFont val="Orsted Sans"/>
        <family val="3"/>
      </rPr>
      <t xml:space="preserve"> Taxonomy-aligned OPEX for 2022 is restated following an update to the accounting principles applied to the full year result for 2022 and 2023. The quarterly results 2022 and 2023 are not restated.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</si>
</sst>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0.00_);_(* \(#,##0.00\);_(* &quot;-&quot;??_);_(@_)"/>
    <numFmt numFmtId="165" formatCode="#,###;\(#,###\);\-"/>
    <numFmt numFmtId="166" formatCode="#,##0;\(#,##0\)"/>
    <numFmt numFmtId="167" formatCode="#,##0;\(#,##0.\)"/>
    <numFmt numFmtId="168" formatCode="_ * #,##0.00_ ;_ * \-#,##0.00_ ;_ * &quot;-&quot;??_ ;_ @_ "/>
    <numFmt numFmtId="169" formatCode="#,##0.0"/>
    <numFmt numFmtId="170" formatCode="0.0"/>
    <numFmt numFmtId="171" formatCode="_ * #,##0_ ;_ * \-#,##0_ ;_ * &quot;-&quot;??_ ;_ @_ "/>
    <numFmt numFmtId="172" formatCode="0.0%;\(0.0%\)"/>
    <numFmt numFmtId="173" formatCode="#,###.0;\(#,###.0\);\-"/>
    <numFmt numFmtId="174" formatCode="0%;\(0%\)"/>
    <numFmt numFmtId="175" formatCode="#,##0.000000;\-#,##0.000000"/>
    <numFmt numFmtId="176" formatCode="#,##0.0000;\-#,##0.0000"/>
    <numFmt numFmtId="177" formatCode="_(* #,##0_);_(* \(#,##0\);_(* &quot;-&quot;??_);_(@_)"/>
    <numFmt numFmtId="178" formatCode="#,##0.0_);\(#,##0.0\)"/>
  </numFmts>
  <fonts count="31">
    <font>
      <sz val="10"/>
      <color theme="1"/>
      <name val="Arial"/>
      <family val="2"/>
    </font>
    <font>
      <sz val="10"/>
      <color theme="1"/>
      <name val="Arial"/>
      <family val="2"/>
    </font>
    <font>
      <sz val="10"/>
      <color theme="1"/>
      <name val="Orsted Sans"/>
      <family val="3"/>
    </font>
    <font>
      <sz val="7"/>
      <color theme="1"/>
      <name val="Orsted Sans"/>
      <family val="3"/>
    </font>
    <font>
      <b/>
      <sz val="16"/>
      <color rgb="FF3A9CDE"/>
      <name val="Orsted Sans"/>
      <family val="3"/>
    </font>
    <font>
      <b/>
      <sz val="7"/>
      <color rgb="FF3A9CDE"/>
      <name val="Orsted Sans"/>
      <family val="3"/>
    </font>
    <font>
      <sz val="10"/>
      <name val="MS Sans Serif"/>
      <family val="2"/>
    </font>
    <font>
      <sz val="7"/>
      <color rgb="FF12496F"/>
      <name val="Orsted Sans"/>
      <family val="3"/>
    </font>
    <font>
      <sz val="7"/>
      <color rgb="FF3A9CDE"/>
      <name val="Orsted Sans"/>
      <family val="3"/>
    </font>
    <font>
      <sz val="7"/>
      <color rgb="FF3B4956"/>
      <name val="Orsted Sans"/>
      <family val="3"/>
    </font>
    <font>
      <vertAlign val="superscript"/>
      <sz val="7"/>
      <color rgb="FF3B4956"/>
      <name val="Orsted Sans"/>
      <family val="3"/>
    </font>
    <font>
      <b/>
      <sz val="7"/>
      <color rgb="FF3B4956"/>
      <name val="Orsted Sans"/>
      <family val="3"/>
    </font>
    <font>
      <sz val="7"/>
      <name val="Orsted Sans"/>
      <family val="3"/>
    </font>
    <font>
      <sz val="8"/>
      <name val="Orsted Sans"/>
      <family val="3"/>
    </font>
    <font>
      <b/>
      <sz val="7"/>
      <color rgb="FF12496F"/>
      <name val="Orsted Sans"/>
      <family val="3"/>
    </font>
    <font>
      <sz val="8"/>
      <name val="Felbridge DONG Energy Light"/>
      <family val="1"/>
    </font>
    <font>
      <sz val="6.5"/>
      <color rgb="FF12496F"/>
      <name val="Orsted Sans"/>
      <family val="3"/>
    </font>
    <font>
      <sz val="10"/>
      <name val="Times New Roman"/>
      <family val="1"/>
    </font>
    <font>
      <sz val="10"/>
      <name val="Times New Roman"/>
      <family val="1"/>
    </font>
    <font>
      <sz val="9"/>
      <color rgb="FF12496F"/>
      <name val="Orsted Sans"/>
      <family val="3"/>
    </font>
    <font>
      <sz val="6"/>
      <color rgb="FF3B4956"/>
      <name val="Orsted Sans"/>
      <family val="3"/>
    </font>
    <font>
      <sz val="10"/>
      <color rgb="FF12496F"/>
      <name val="Orsted Sans"/>
      <family val="3"/>
    </font>
    <font>
      <u/>
      <sz val="10"/>
      <color theme="10"/>
      <name val="Arial"/>
      <family val="2"/>
    </font>
    <font>
      <b/>
      <sz val="12"/>
      <color rgb="FF3A9CDE"/>
      <name val="Orsted Sans"/>
      <family val="3"/>
    </font>
    <font>
      <sz val="8"/>
      <name val="Arial"/>
      <family val="2"/>
    </font>
    <font>
      <sz val="18"/>
      <color theme="1"/>
      <name val="Orsted Sans"/>
      <family val="3"/>
    </font>
    <font>
      <b/>
      <sz val="16"/>
      <color theme="1"/>
      <name val="Orsted Sans"/>
      <family val="3"/>
    </font>
    <font>
      <sz val="7"/>
      <color theme="3"/>
      <name val="Orsted Sans"/>
      <family val="3"/>
    </font>
    <font>
      <vertAlign val="superscript"/>
      <sz val="7"/>
      <color theme="3"/>
      <name val="Orsted Sans"/>
      <family val="3"/>
    </font>
    <font>
      <b/>
      <vertAlign val="superscript"/>
      <sz val="7"/>
      <color rgb="FF3B4956"/>
      <name val="Orsted Sans"/>
      <family val="3"/>
    </font>
    <font>
      <b/>
      <sz val="10"/>
      <color rgb="FFFF0000"/>
      <name val="Orsted Sans"/>
      <family val="3"/>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8ECDC8"/>
        <bgColor indexed="64"/>
      </patternFill>
    </fill>
    <fill>
      <patternFill patternType="solid">
        <fgColor rgb="FF3A9CDE"/>
        <bgColor indexed="64"/>
      </patternFill>
    </fill>
    <fill>
      <patternFill patternType="solid">
        <fgColor rgb="FF644C76"/>
        <bgColor indexed="64"/>
      </patternFill>
    </fill>
    <fill>
      <patternFill patternType="solid">
        <fgColor rgb="FFE0EFF9"/>
        <bgColor indexed="64"/>
      </patternFill>
    </fill>
    <fill>
      <patternFill patternType="solid">
        <fgColor rgb="FFB2D6E2"/>
        <bgColor indexed="64"/>
      </patternFill>
    </fill>
    <fill>
      <patternFill patternType="solid">
        <fgColor rgb="FFF0F1F2"/>
        <bgColor indexed="64"/>
      </patternFill>
    </fill>
  </fills>
  <borders count="8">
    <border>
      <left/>
      <right/>
      <top/>
      <bottom/>
      <diagonal/>
    </border>
    <border>
      <left/>
      <right/>
      <top/>
      <bottom style="thin">
        <color rgb="FF3A9CDE"/>
      </bottom>
      <diagonal/>
    </border>
    <border>
      <left/>
      <right/>
      <top style="thin">
        <color rgb="FF3A9CDE"/>
      </top>
      <bottom style="thin">
        <color rgb="FF3A9CDE"/>
      </bottom>
      <diagonal/>
    </border>
    <border>
      <left/>
      <right/>
      <top/>
      <bottom style="thin">
        <color rgb="FFB1B3B6"/>
      </bottom>
      <diagonal/>
    </border>
    <border>
      <left/>
      <right/>
      <top style="thin">
        <color rgb="FF3A9CDE"/>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3">
    <xf numFmtId="0" fontId="0" fillId="0" borderId="0"/>
    <xf numFmtId="0" fontId="6" fillId="0" borderId="0"/>
    <xf numFmtId="166" fontId="15" fillId="0" borderId="3">
      <alignment horizontal="right" wrapText="1"/>
    </xf>
    <xf numFmtId="167" fontId="15" fillId="0" borderId="3">
      <alignment horizontal="left" wrapText="1"/>
    </xf>
    <xf numFmtId="168" fontId="1" fillId="0" borderId="0" applyFont="0" applyFill="0" applyBorder="0" applyAlignment="0" applyProtection="0"/>
    <xf numFmtId="0" fontId="17" fillId="0" borderId="0"/>
    <xf numFmtId="164" fontId="18" fillId="0" borderId="0" applyFont="0" applyFill="0" applyBorder="0" applyAlignment="0" applyProtection="0"/>
    <xf numFmtId="9" fontId="18" fillId="0" borderId="0" applyFont="0" applyFill="0" applyBorder="0" applyAlignment="0" applyProtection="0"/>
    <xf numFmtId="0" fontId="22" fillId="0" borderId="0" applyNumberForma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166" fontId="15" fillId="8" borderId="3">
      <alignment horizontal="right" wrapText="1"/>
    </xf>
  </cellStyleXfs>
  <cellXfs count="367">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7" fillId="0" borderId="0" xfId="1" applyFont="1"/>
    <xf numFmtId="0" fontId="8" fillId="0" borderId="1" xfId="1" applyFont="1" applyBorder="1" applyAlignment="1">
      <alignment wrapText="1"/>
    </xf>
    <xf numFmtId="0" fontId="9" fillId="2" borderId="1" xfId="1" applyFont="1" applyFill="1" applyBorder="1" applyAlignment="1">
      <alignment horizontal="right" wrapText="1"/>
    </xf>
    <xf numFmtId="0" fontId="9" fillId="0" borderId="1" xfId="1" applyFont="1" applyBorder="1" applyAlignment="1">
      <alignment horizontal="right" wrapText="1"/>
    </xf>
    <xf numFmtId="0" fontId="11" fillId="0" borderId="2" xfId="1" applyFont="1" applyBorder="1"/>
    <xf numFmtId="0" fontId="9" fillId="0" borderId="2" xfId="1" applyFont="1" applyBorder="1" applyAlignment="1">
      <alignment horizontal="right" wrapText="1"/>
    </xf>
    <xf numFmtId="0" fontId="9" fillId="0" borderId="0" xfId="1" applyFont="1"/>
    <xf numFmtId="165" fontId="9" fillId="0" borderId="0" xfId="0" applyNumberFormat="1" applyFont="1"/>
    <xf numFmtId="0" fontId="11" fillId="0" borderId="1" xfId="1" applyFont="1" applyBorder="1"/>
    <xf numFmtId="165" fontId="11" fillId="0" borderId="1" xfId="0" applyNumberFormat="1" applyFont="1" applyBorder="1"/>
    <xf numFmtId="0" fontId="11" fillId="0" borderId="2" xfId="1" applyFont="1" applyBorder="1" applyAlignment="1">
      <alignment wrapText="1"/>
    </xf>
    <xf numFmtId="165" fontId="9" fillId="0" borderId="2" xfId="0" applyNumberFormat="1" applyFont="1" applyBorder="1"/>
    <xf numFmtId="0" fontId="9" fillId="0" borderId="0" xfId="1" applyFont="1" applyAlignment="1">
      <alignment wrapText="1"/>
    </xf>
    <xf numFmtId="0" fontId="9" fillId="2" borderId="0" xfId="1" applyFont="1" applyFill="1"/>
    <xf numFmtId="0" fontId="12" fillId="0" borderId="0" xfId="1" applyFont="1"/>
    <xf numFmtId="0" fontId="13" fillId="0" borderId="0" xfId="1" applyFont="1"/>
    <xf numFmtId="0" fontId="7" fillId="0" borderId="0" xfId="0" applyFont="1"/>
    <xf numFmtId="0" fontId="9" fillId="2" borderId="2" xfId="1" applyFont="1" applyFill="1" applyBorder="1" applyAlignment="1">
      <alignment horizontal="right" wrapText="1"/>
    </xf>
    <xf numFmtId="165" fontId="9" fillId="2" borderId="0" xfId="0" applyNumberFormat="1" applyFont="1" applyFill="1"/>
    <xf numFmtId="0" fontId="11" fillId="2" borderId="1" xfId="1" applyFont="1" applyFill="1" applyBorder="1"/>
    <xf numFmtId="165" fontId="11" fillId="2" borderId="1" xfId="0" applyNumberFormat="1" applyFont="1" applyFill="1" applyBorder="1"/>
    <xf numFmtId="165" fontId="9" fillId="2" borderId="2" xfId="0" applyNumberFormat="1" applyFont="1" applyFill="1" applyBorder="1"/>
    <xf numFmtId="37" fontId="12" fillId="0" borderId="0" xfId="0" applyNumberFormat="1" applyFont="1"/>
    <xf numFmtId="171" fontId="3" fillId="0" borderId="0" xfId="4" applyNumberFormat="1" applyFont="1"/>
    <xf numFmtId="0" fontId="4" fillId="2" borderId="0" xfId="0" applyFont="1" applyFill="1"/>
    <xf numFmtId="0" fontId="5" fillId="2" borderId="0" xfId="0" applyFont="1" applyFill="1"/>
    <xf numFmtId="0" fontId="2" fillId="2" borderId="0" xfId="0" applyFont="1" applyFill="1"/>
    <xf numFmtId="0" fontId="7" fillId="2" borderId="0" xfId="1" applyFont="1" applyFill="1"/>
    <xf numFmtId="3" fontId="9" fillId="0" borderId="0" xfId="1" applyNumberFormat="1" applyFont="1"/>
    <xf numFmtId="3" fontId="11" fillId="0" borderId="1" xfId="1" applyNumberFormat="1" applyFont="1" applyBorder="1"/>
    <xf numFmtId="0" fontId="11" fillId="2" borderId="0" xfId="1" applyFont="1" applyFill="1"/>
    <xf numFmtId="165" fontId="11" fillId="0" borderId="0" xfId="0" applyNumberFormat="1" applyFont="1"/>
    <xf numFmtId="0" fontId="11" fillId="0" borderId="0" xfId="1" applyFont="1"/>
    <xf numFmtId="0" fontId="9" fillId="2" borderId="4" xfId="1" applyFont="1" applyFill="1" applyBorder="1"/>
    <xf numFmtId="165" fontId="9" fillId="0" borderId="4" xfId="0" applyNumberFormat="1" applyFont="1" applyBorder="1"/>
    <xf numFmtId="0" fontId="9" fillId="0" borderId="4" xfId="1" applyFont="1" applyBorder="1"/>
    <xf numFmtId="0" fontId="11" fillId="2" borderId="1" xfId="1" applyFont="1" applyFill="1" applyBorder="1" applyAlignment="1">
      <alignment wrapText="1"/>
    </xf>
    <xf numFmtId="165" fontId="9" fillId="2" borderId="1" xfId="0" applyNumberFormat="1" applyFont="1" applyFill="1" applyBorder="1"/>
    <xf numFmtId="165" fontId="9" fillId="0" borderId="1" xfId="0" applyNumberFormat="1" applyFont="1" applyBorder="1"/>
    <xf numFmtId="0" fontId="9" fillId="2" borderId="0" xfId="1" applyFont="1" applyFill="1" applyAlignment="1">
      <alignment wrapText="1"/>
    </xf>
    <xf numFmtId="0" fontId="13" fillId="2" borderId="0" xfId="1" applyFont="1" applyFill="1"/>
    <xf numFmtId="165" fontId="12" fillId="2" borderId="0" xfId="1" applyNumberFormat="1" applyFont="1" applyFill="1"/>
    <xf numFmtId="165" fontId="12" fillId="0" borderId="0" xfId="1" applyNumberFormat="1" applyFont="1"/>
    <xf numFmtId="0" fontId="3" fillId="2" borderId="0" xfId="0" applyFont="1" applyFill="1"/>
    <xf numFmtId="165" fontId="9" fillId="0" borderId="0" xfId="6" applyNumberFormat="1" applyFont="1" applyProtection="1">
      <protection locked="0"/>
    </xf>
    <xf numFmtId="165" fontId="9" fillId="0" borderId="0" xfId="5" applyNumberFormat="1" applyFont="1"/>
    <xf numFmtId="165" fontId="9" fillId="0" borderId="0" xfId="1" applyNumberFormat="1" applyFont="1"/>
    <xf numFmtId="165" fontId="11" fillId="0" borderId="1" xfId="6" applyNumberFormat="1" applyFont="1" applyBorder="1" applyProtection="1">
      <protection locked="0"/>
    </xf>
    <xf numFmtId="165" fontId="11" fillId="0" borderId="0" xfId="6" applyNumberFormat="1" applyFont="1" applyProtection="1">
      <protection locked="0"/>
    </xf>
    <xf numFmtId="37" fontId="9" fillId="0" borderId="0" xfId="1" applyNumberFormat="1" applyFont="1"/>
    <xf numFmtId="0" fontId="9" fillId="2" borderId="0" xfId="5" applyFont="1" applyFill="1"/>
    <xf numFmtId="170" fontId="9" fillId="2" borderId="0" xfId="6" applyNumberFormat="1" applyFont="1" applyFill="1" applyAlignment="1" applyProtection="1">
      <alignment horizontal="right"/>
      <protection locked="0"/>
    </xf>
    <xf numFmtId="0" fontId="11" fillId="0" borderId="0" xfId="1" applyFont="1" applyAlignment="1">
      <alignment wrapText="1"/>
    </xf>
    <xf numFmtId="0" fontId="9" fillId="0" borderId="4" xfId="1" applyFont="1" applyBorder="1" applyAlignment="1">
      <alignment wrapText="1"/>
    </xf>
    <xf numFmtId="165" fontId="11" fillId="3" borderId="1" xfId="6" applyNumberFormat="1" applyFont="1" applyFill="1" applyBorder="1" applyProtection="1">
      <protection locked="0"/>
    </xf>
    <xf numFmtId="165" fontId="9" fillId="3" borderId="0" xfId="6" applyNumberFormat="1" applyFont="1" applyFill="1" applyProtection="1">
      <protection locked="0"/>
    </xf>
    <xf numFmtId="0" fontId="14" fillId="0" borderId="0" xfId="1" applyFont="1"/>
    <xf numFmtId="165" fontId="11" fillId="0" borderId="2" xfId="6" applyNumberFormat="1" applyFont="1" applyBorder="1" applyProtection="1">
      <protection locked="0"/>
    </xf>
    <xf numFmtId="165" fontId="11" fillId="3" borderId="2" xfId="6" applyNumberFormat="1" applyFont="1" applyFill="1" applyBorder="1" applyProtection="1">
      <protection locked="0"/>
    </xf>
    <xf numFmtId="37" fontId="7" fillId="0" borderId="0" xfId="1" applyNumberFormat="1" applyFont="1"/>
    <xf numFmtId="165" fontId="9" fillId="0" borderId="4" xfId="6" applyNumberFormat="1" applyFont="1" applyBorder="1" applyProtection="1">
      <protection locked="0"/>
    </xf>
    <xf numFmtId="165" fontId="9" fillId="3" borderId="4" xfId="6" applyNumberFormat="1" applyFont="1" applyFill="1" applyBorder="1" applyProtection="1">
      <protection locked="0"/>
    </xf>
    <xf numFmtId="39" fontId="7" fillId="0" borderId="0" xfId="6" applyNumberFormat="1" applyFont="1" applyProtection="1">
      <protection locked="0"/>
    </xf>
    <xf numFmtId="175" fontId="7" fillId="0" borderId="0" xfId="6" applyNumberFormat="1" applyFont="1" applyProtection="1">
      <protection locked="0"/>
    </xf>
    <xf numFmtId="176" fontId="7" fillId="0" borderId="0" xfId="6" applyNumberFormat="1" applyFont="1" applyProtection="1">
      <protection locked="0"/>
    </xf>
    <xf numFmtId="0" fontId="19" fillId="0" borderId="0" xfId="1" applyFont="1"/>
    <xf numFmtId="0" fontId="16" fillId="0" borderId="0" xfId="1" applyFont="1" applyAlignment="1">
      <alignment horizontal="right"/>
    </xf>
    <xf numFmtId="0" fontId="20" fillId="0" borderId="1" xfId="1" applyFont="1" applyBorder="1" applyAlignment="1">
      <alignment horizontal="right" wrapText="1"/>
    </xf>
    <xf numFmtId="165" fontId="11" fillId="0" borderId="2" xfId="6" applyNumberFormat="1" applyFont="1" applyBorder="1" applyAlignment="1" applyProtection="1">
      <alignment horizontal="right"/>
      <protection locked="0"/>
    </xf>
    <xf numFmtId="165" fontId="11" fillId="3" borderId="2" xfId="6" applyNumberFormat="1" applyFont="1" applyFill="1" applyBorder="1" applyAlignment="1" applyProtection="1">
      <alignment horizontal="right"/>
      <protection locked="0"/>
    </xf>
    <xf numFmtId="165" fontId="9" fillId="0" borderId="0" xfId="6" applyNumberFormat="1" applyFont="1" applyAlignment="1" applyProtection="1">
      <alignment horizontal="right"/>
      <protection locked="0"/>
    </xf>
    <xf numFmtId="165" fontId="9" fillId="3" borderId="0" xfId="6" applyNumberFormat="1" applyFont="1" applyFill="1" applyAlignment="1" applyProtection="1">
      <alignment horizontal="right"/>
      <protection locked="0"/>
    </xf>
    <xf numFmtId="165" fontId="11" fillId="0" borderId="1" xfId="6" applyNumberFormat="1" applyFont="1" applyBorder="1" applyAlignment="1" applyProtection="1">
      <alignment horizontal="right"/>
      <protection locked="0"/>
    </xf>
    <xf numFmtId="165" fontId="11" fillId="3" borderId="1" xfId="6" applyNumberFormat="1" applyFont="1" applyFill="1" applyBorder="1" applyAlignment="1" applyProtection="1">
      <alignment horizontal="right"/>
      <protection locked="0"/>
    </xf>
    <xf numFmtId="37" fontId="16" fillId="3" borderId="0" xfId="1" applyNumberFormat="1" applyFont="1" applyFill="1" applyAlignment="1">
      <alignment horizontal="right"/>
    </xf>
    <xf numFmtId="37" fontId="16" fillId="0" borderId="0" xfId="1" applyNumberFormat="1" applyFont="1" applyAlignment="1">
      <alignment horizontal="right"/>
    </xf>
    <xf numFmtId="0" fontId="7" fillId="0" borderId="0" xfId="1" applyFont="1" applyAlignment="1">
      <alignment horizontal="right"/>
    </xf>
    <xf numFmtId="0" fontId="21" fillId="0" borderId="0" xfId="5" applyFont="1"/>
    <xf numFmtId="0" fontId="7" fillId="3" borderId="0" xfId="1" applyFont="1" applyFill="1" applyAlignment="1">
      <alignment horizontal="right"/>
    </xf>
    <xf numFmtId="0" fontId="7" fillId="0" borderId="0" xfId="5" applyFont="1"/>
    <xf numFmtId="37" fontId="7" fillId="3" borderId="0" xfId="6" applyNumberFormat="1" applyFont="1" applyFill="1" applyAlignment="1" applyProtection="1">
      <alignment horizontal="right"/>
      <protection locked="0"/>
    </xf>
    <xf numFmtId="37" fontId="7" fillId="0" borderId="0" xfId="6" applyNumberFormat="1" applyFont="1" applyAlignment="1" applyProtection="1">
      <alignment horizontal="right"/>
      <protection locked="0"/>
    </xf>
    <xf numFmtId="37" fontId="14" fillId="3" borderId="0" xfId="6" applyNumberFormat="1" applyFont="1" applyFill="1" applyAlignment="1" applyProtection="1">
      <alignment horizontal="right"/>
      <protection locked="0"/>
    </xf>
    <xf numFmtId="37" fontId="14" fillId="0" borderId="0" xfId="6" applyNumberFormat="1" applyFont="1" applyAlignment="1" applyProtection="1">
      <alignment horizontal="right"/>
      <protection locked="0"/>
    </xf>
    <xf numFmtId="0" fontId="19" fillId="2" borderId="0" xfId="1" applyFont="1" applyFill="1"/>
    <xf numFmtId="165" fontId="7" fillId="2" borderId="0" xfId="1" applyNumberFormat="1" applyFont="1" applyFill="1"/>
    <xf numFmtId="165" fontId="11" fillId="0" borderId="0" xfId="6" applyNumberFormat="1" applyFont="1" applyAlignment="1" applyProtection="1">
      <alignment horizontal="right"/>
      <protection locked="0"/>
    </xf>
    <xf numFmtId="0" fontId="11" fillId="0" borderId="1" xfId="1" applyFont="1" applyBorder="1" applyAlignment="1">
      <alignment wrapText="1"/>
    </xf>
    <xf numFmtId="37" fontId="7" fillId="3" borderId="0" xfId="1" applyNumberFormat="1" applyFont="1" applyFill="1" applyAlignment="1">
      <alignment horizontal="right"/>
    </xf>
    <xf numFmtId="37" fontId="7" fillId="0" borderId="0" xfId="1" applyNumberFormat="1" applyFont="1" applyAlignment="1">
      <alignment horizontal="right"/>
    </xf>
    <xf numFmtId="177" fontId="7" fillId="0" borderId="0" xfId="6" applyNumberFormat="1" applyFont="1" applyProtection="1">
      <protection locked="0"/>
    </xf>
    <xf numFmtId="177" fontId="7" fillId="0" borderId="0" xfId="6" applyNumberFormat="1" applyFont="1" applyAlignment="1" applyProtection="1">
      <alignment horizontal="right"/>
      <protection locked="0"/>
    </xf>
    <xf numFmtId="0" fontId="3" fillId="0" borderId="0" xfId="0" applyFont="1" applyFill="1"/>
    <xf numFmtId="0" fontId="5" fillId="0" borderId="0" xfId="0" applyFont="1" applyFill="1"/>
    <xf numFmtId="0" fontId="0" fillId="2" borderId="0" xfId="0" applyFill="1"/>
    <xf numFmtId="165" fontId="9" fillId="2" borderId="0" xfId="5" applyNumberFormat="1" applyFont="1" applyFill="1"/>
    <xf numFmtId="165" fontId="9" fillId="2" borderId="0" xfId="5" applyNumberFormat="1" applyFont="1" applyFill="1" applyAlignment="1">
      <alignment horizontal="right"/>
    </xf>
    <xf numFmtId="165" fontId="11" fillId="2" borderId="1" xfId="5" applyNumberFormat="1" applyFont="1" applyFill="1" applyBorder="1"/>
    <xf numFmtId="0" fontId="4" fillId="2" borderId="0" xfId="5" applyFont="1" applyFill="1"/>
    <xf numFmtId="0" fontId="11" fillId="2" borderId="0" xfId="5" applyFont="1" applyFill="1"/>
    <xf numFmtId="0" fontId="23" fillId="2" borderId="0" xfId="5" applyFont="1" applyFill="1"/>
    <xf numFmtId="0" fontId="5" fillId="2" borderId="1" xfId="1" applyFont="1" applyFill="1" applyBorder="1" applyAlignment="1">
      <alignment wrapText="1"/>
    </xf>
    <xf numFmtId="0" fontId="11" fillId="2" borderId="2" xfId="1" applyFont="1" applyFill="1" applyBorder="1"/>
    <xf numFmtId="170" fontId="9" fillId="2" borderId="2" xfId="6" applyNumberFormat="1" applyFont="1" applyFill="1" applyBorder="1" applyAlignment="1" applyProtection="1">
      <alignment horizontal="right"/>
      <protection locked="0"/>
    </xf>
    <xf numFmtId="165" fontId="9" fillId="2" borderId="2" xfId="6" applyNumberFormat="1" applyFont="1" applyFill="1" applyBorder="1" applyAlignment="1" applyProtection="1">
      <alignment horizontal="right"/>
      <protection locked="0"/>
    </xf>
    <xf numFmtId="165" fontId="9" fillId="2" borderId="2" xfId="6" applyNumberFormat="1" applyFont="1" applyFill="1" applyBorder="1" applyProtection="1">
      <protection locked="0"/>
    </xf>
    <xf numFmtId="165" fontId="9" fillId="2" borderId="2" xfId="1" applyNumberFormat="1" applyFont="1" applyFill="1" applyBorder="1"/>
    <xf numFmtId="165" fontId="9" fillId="2" borderId="0" xfId="6" applyNumberFormat="1" applyFont="1" applyFill="1" applyProtection="1">
      <protection locked="0"/>
    </xf>
    <xf numFmtId="165" fontId="11" fillId="2" borderId="2" xfId="1" applyNumberFormat="1" applyFont="1" applyFill="1" applyBorder="1"/>
    <xf numFmtId="165" fontId="11" fillId="2" borderId="1" xfId="6" applyNumberFormat="1" applyFont="1" applyFill="1" applyBorder="1" applyProtection="1">
      <protection locked="0"/>
    </xf>
    <xf numFmtId="165" fontId="9" fillId="2" borderId="2" xfId="5" applyNumberFormat="1" applyFont="1" applyFill="1" applyBorder="1"/>
    <xf numFmtId="165" fontId="11" fillId="2" borderId="0" xfId="5" applyNumberFormat="1" applyFont="1" applyFill="1"/>
    <xf numFmtId="165" fontId="11" fillId="2" borderId="0" xfId="6" applyNumberFormat="1" applyFont="1" applyFill="1" applyProtection="1">
      <protection locked="0"/>
    </xf>
    <xf numFmtId="172" fontId="9" fillId="2" borderId="0" xfId="7" applyNumberFormat="1" applyFont="1" applyFill="1"/>
    <xf numFmtId="172" fontId="9" fillId="2" borderId="0" xfId="7" applyNumberFormat="1" applyFont="1" applyFill="1" applyAlignment="1" applyProtection="1">
      <alignment horizontal="right"/>
      <protection locked="0"/>
    </xf>
    <xf numFmtId="165" fontId="9" fillId="2" borderId="0" xfId="1" applyNumberFormat="1" applyFont="1" applyFill="1"/>
    <xf numFmtId="173" fontId="9" fillId="2" borderId="0" xfId="5" applyNumberFormat="1" applyFont="1" applyFill="1"/>
    <xf numFmtId="0" fontId="9" fillId="2" borderId="1" xfId="1" applyFont="1" applyFill="1" applyBorder="1"/>
    <xf numFmtId="173" fontId="9" fillId="2" borderId="1" xfId="5" applyNumberFormat="1" applyFont="1" applyFill="1" applyBorder="1"/>
    <xf numFmtId="0" fontId="0" fillId="2" borderId="0" xfId="0" applyFill="1" applyBorder="1"/>
    <xf numFmtId="173" fontId="9" fillId="2" borderId="0" xfId="5" applyNumberFormat="1" applyFont="1" applyFill="1" applyBorder="1"/>
    <xf numFmtId="0" fontId="5" fillId="2" borderId="0" xfId="1" applyFont="1" applyFill="1" applyBorder="1" applyAlignment="1">
      <alignment wrapText="1"/>
    </xf>
    <xf numFmtId="0" fontId="9" fillId="2" borderId="0" xfId="1" applyFont="1" applyFill="1" applyBorder="1" applyAlignment="1">
      <alignment horizontal="right" wrapText="1"/>
    </xf>
    <xf numFmtId="165" fontId="9" fillId="2" borderId="0" xfId="6" applyNumberFormat="1" applyFont="1" applyFill="1" applyBorder="1" applyAlignment="1" applyProtection="1">
      <alignment horizontal="right"/>
      <protection locked="0"/>
    </xf>
    <xf numFmtId="165" fontId="9" fillId="2" borderId="0" xfId="5" quotePrefix="1" applyNumberFormat="1" applyFont="1" applyFill="1" applyAlignment="1">
      <alignment horizontal="right"/>
    </xf>
    <xf numFmtId="165" fontId="9" fillId="2" borderId="1" xfId="5" applyNumberFormat="1" applyFont="1" applyFill="1" applyBorder="1"/>
    <xf numFmtId="169" fontId="9" fillId="2" borderId="0" xfId="5" applyNumberFormat="1" applyFont="1" applyFill="1"/>
    <xf numFmtId="170" fontId="9" fillId="2" borderId="0" xfId="5" applyNumberFormat="1" applyFont="1" applyFill="1"/>
    <xf numFmtId="3" fontId="9" fillId="2" borderId="0" xfId="1" applyNumberFormat="1" applyFont="1" applyFill="1"/>
    <xf numFmtId="3" fontId="11" fillId="2" borderId="1" xfId="1" applyNumberFormat="1" applyFont="1" applyFill="1" applyBorder="1"/>
    <xf numFmtId="165" fontId="11" fillId="2" borderId="0" xfId="0" applyNumberFormat="1" applyFont="1" applyFill="1"/>
    <xf numFmtId="165" fontId="9" fillId="2" borderId="4" xfId="0" applyNumberFormat="1" applyFont="1" applyFill="1" applyBorder="1"/>
    <xf numFmtId="165" fontId="11" fillId="2" borderId="2" xfId="6" applyNumberFormat="1" applyFont="1" applyFill="1" applyBorder="1" applyProtection="1">
      <protection locked="0"/>
    </xf>
    <xf numFmtId="165" fontId="9" fillId="2" borderId="4" xfId="6" applyNumberFormat="1" applyFont="1" applyFill="1" applyBorder="1" applyProtection="1">
      <protection locked="0"/>
    </xf>
    <xf numFmtId="165" fontId="11" fillId="2" borderId="2" xfId="6" applyNumberFormat="1" applyFont="1" applyFill="1" applyBorder="1" applyAlignment="1" applyProtection="1">
      <alignment horizontal="right"/>
      <protection locked="0"/>
    </xf>
    <xf numFmtId="165" fontId="9" fillId="2" borderId="0" xfId="6" applyNumberFormat="1" applyFont="1" applyFill="1" applyAlignment="1" applyProtection="1">
      <alignment horizontal="right"/>
      <protection locked="0"/>
    </xf>
    <xf numFmtId="165" fontId="11" fillId="2" borderId="1" xfId="6" applyNumberFormat="1" applyFont="1" applyFill="1" applyBorder="1" applyAlignment="1" applyProtection="1">
      <alignment horizontal="right"/>
      <protection locked="0"/>
    </xf>
    <xf numFmtId="0" fontId="11" fillId="0" borderId="0" xfId="5" applyFont="1" applyFill="1"/>
    <xf numFmtId="0" fontId="11" fillId="0" borderId="0" xfId="1" applyFont="1" applyFill="1"/>
    <xf numFmtId="0" fontId="9" fillId="0" borderId="1" xfId="1" applyFont="1" applyFill="1" applyBorder="1" applyAlignment="1">
      <alignment horizontal="right" wrapText="1"/>
    </xf>
    <xf numFmtId="0" fontId="11" fillId="0" borderId="2" xfId="1" applyFont="1" applyFill="1" applyBorder="1"/>
    <xf numFmtId="165" fontId="9" fillId="0" borderId="0" xfId="5" applyNumberFormat="1" applyFont="1" applyFill="1"/>
    <xf numFmtId="165" fontId="9" fillId="0" borderId="0" xfId="5" applyNumberFormat="1" applyFont="1" applyFill="1" applyAlignment="1">
      <alignment horizontal="right"/>
    </xf>
    <xf numFmtId="165" fontId="11" fillId="0" borderId="1" xfId="5" applyNumberFormat="1" applyFont="1" applyFill="1" applyBorder="1"/>
    <xf numFmtId="0" fontId="0" fillId="0" borderId="0" xfId="0" applyFill="1"/>
    <xf numFmtId="0" fontId="0" fillId="2" borderId="0" xfId="0" applyFont="1" applyFill="1"/>
    <xf numFmtId="0" fontId="2" fillId="2" borderId="5" xfId="0" applyFont="1" applyFill="1" applyBorder="1"/>
    <xf numFmtId="0" fontId="2" fillId="2" borderId="6" xfId="0" applyFont="1" applyFill="1" applyBorder="1"/>
    <xf numFmtId="0" fontId="25" fillId="5" borderId="6" xfId="8" quotePrefix="1" applyFont="1" applyFill="1" applyBorder="1"/>
    <xf numFmtId="0" fontId="25" fillId="2" borderId="6" xfId="8" quotePrefix="1" applyFont="1" applyFill="1" applyBorder="1"/>
    <xf numFmtId="0" fontId="25" fillId="4" borderId="6" xfId="8" quotePrefix="1" applyFont="1" applyFill="1" applyBorder="1"/>
    <xf numFmtId="0" fontId="26" fillId="2" borderId="6" xfId="0" applyFont="1" applyFill="1" applyBorder="1"/>
    <xf numFmtId="0" fontId="11" fillId="0" borderId="0" xfId="1" applyFont="1" applyBorder="1" applyAlignment="1">
      <alignment horizontal="right" wrapText="1"/>
    </xf>
    <xf numFmtId="165" fontId="9" fillId="3" borderId="0" xfId="6" applyNumberFormat="1" applyFont="1" applyFill="1" applyBorder="1" applyAlignment="1" applyProtection="1">
      <alignment horizontal="right"/>
      <protection locked="0"/>
    </xf>
    <xf numFmtId="165" fontId="9" fillId="3" borderId="0" xfId="1" applyNumberFormat="1" applyFont="1" applyFill="1" applyBorder="1"/>
    <xf numFmtId="165" fontId="11" fillId="3" borderId="0" xfId="1" applyNumberFormat="1" applyFont="1" applyFill="1" applyBorder="1"/>
    <xf numFmtId="165" fontId="9" fillId="0" borderId="0" xfId="1" applyNumberFormat="1" applyFont="1" applyBorder="1"/>
    <xf numFmtId="165" fontId="11" fillId="0" borderId="0" xfId="1" applyNumberFormat="1" applyFont="1" applyBorder="1"/>
    <xf numFmtId="165" fontId="11" fillId="3" borderId="0" xfId="6" applyNumberFormat="1" applyFont="1" applyFill="1" applyBorder="1" applyAlignment="1" applyProtection="1">
      <alignment horizontal="right"/>
      <protection locked="0"/>
    </xf>
    <xf numFmtId="0" fontId="7" fillId="0" borderId="0" xfId="1" applyFont="1" applyBorder="1" applyAlignment="1">
      <alignment horizontal="right"/>
    </xf>
    <xf numFmtId="37" fontId="7" fillId="0" borderId="0" xfId="6" applyNumberFormat="1" applyFont="1" applyBorder="1" applyAlignment="1" applyProtection="1">
      <alignment horizontal="right"/>
      <protection locked="0"/>
    </xf>
    <xf numFmtId="177" fontId="7" fillId="0" borderId="0" xfId="6" applyNumberFormat="1" applyFont="1" applyBorder="1" applyAlignment="1" applyProtection="1">
      <alignment horizontal="right"/>
      <protection locked="0"/>
    </xf>
    <xf numFmtId="0" fontId="5" fillId="2" borderId="0" xfId="0" applyFont="1" applyFill="1" applyBorder="1"/>
    <xf numFmtId="0" fontId="7" fillId="2" borderId="0" xfId="1" applyFont="1" applyFill="1" applyBorder="1"/>
    <xf numFmtId="3" fontId="9" fillId="0" borderId="0" xfId="1" applyNumberFormat="1" applyFont="1" applyBorder="1"/>
    <xf numFmtId="165" fontId="9" fillId="0" borderId="0" xfId="0" applyNumberFormat="1" applyFont="1" applyBorder="1"/>
    <xf numFmtId="3" fontId="11" fillId="0" borderId="0" xfId="1" applyNumberFormat="1" applyFont="1" applyBorder="1"/>
    <xf numFmtId="165" fontId="11" fillId="0" borderId="0" xfId="0" applyNumberFormat="1" applyFont="1" applyBorder="1"/>
    <xf numFmtId="0" fontId="9" fillId="2" borderId="0" xfId="1" applyFont="1" applyFill="1" applyBorder="1"/>
    <xf numFmtId="0" fontId="11" fillId="2" borderId="0" xfId="1" applyFont="1" applyFill="1" applyBorder="1"/>
    <xf numFmtId="0" fontId="7" fillId="0" borderId="0" xfId="1" applyFont="1" applyBorder="1"/>
    <xf numFmtId="0" fontId="4" fillId="2" borderId="0" xfId="5" applyFont="1" applyFill="1" applyBorder="1"/>
    <xf numFmtId="0" fontId="23" fillId="2" borderId="0" xfId="5" applyFont="1" applyFill="1" applyBorder="1"/>
    <xf numFmtId="173" fontId="9" fillId="0" borderId="0" xfId="5" applyNumberFormat="1" applyFont="1" applyFill="1" applyBorder="1"/>
    <xf numFmtId="0" fontId="0" fillId="0" borderId="0" xfId="0" applyFill="1" applyBorder="1"/>
    <xf numFmtId="0" fontId="11" fillId="0" borderId="0" xfId="1" applyFont="1" applyBorder="1"/>
    <xf numFmtId="165" fontId="11" fillId="2" borderId="0" xfId="0" applyNumberFormat="1" applyFont="1" applyFill="1" applyBorder="1"/>
    <xf numFmtId="3" fontId="9" fillId="2" borderId="0" xfId="5" quotePrefix="1" applyNumberFormat="1" applyFont="1" applyFill="1" applyAlignment="1">
      <alignment horizontal="right"/>
    </xf>
    <xf numFmtId="3" fontId="9" fillId="2" borderId="0" xfId="5" applyNumberFormat="1" applyFont="1" applyFill="1" applyAlignment="1">
      <alignment horizontal="right"/>
    </xf>
    <xf numFmtId="0" fontId="8" fillId="2" borderId="1" xfId="1" applyFont="1" applyFill="1" applyBorder="1" applyAlignment="1">
      <alignment wrapText="1"/>
    </xf>
    <xf numFmtId="0" fontId="9" fillId="0" borderId="0" xfId="1" applyFont="1" applyBorder="1" applyAlignment="1">
      <alignment wrapText="1"/>
    </xf>
    <xf numFmtId="0" fontId="9" fillId="0" borderId="0" xfId="1" applyFont="1" applyBorder="1"/>
    <xf numFmtId="0" fontId="11" fillId="0" borderId="0" xfId="1" applyFont="1" applyBorder="1" applyAlignment="1">
      <alignment wrapText="1"/>
    </xf>
    <xf numFmtId="0" fontId="3" fillId="2" borderId="0" xfId="0" applyFont="1" applyFill="1" applyBorder="1"/>
    <xf numFmtId="165" fontId="9" fillId="0" borderId="0" xfId="5" applyNumberFormat="1" applyFont="1" applyBorder="1"/>
    <xf numFmtId="165" fontId="9" fillId="0" borderId="0" xfId="6" applyNumberFormat="1" applyFont="1" applyBorder="1" applyProtection="1">
      <protection locked="0"/>
    </xf>
    <xf numFmtId="165" fontId="11" fillId="0" borderId="0" xfId="6" applyNumberFormat="1" applyFont="1" applyBorder="1" applyProtection="1">
      <protection locked="0"/>
    </xf>
    <xf numFmtId="165" fontId="9" fillId="3" borderId="0" xfId="6" applyNumberFormat="1" applyFont="1" applyFill="1" applyBorder="1" applyProtection="1">
      <protection locked="0"/>
    </xf>
    <xf numFmtId="37" fontId="9" fillId="0" borderId="0" xfId="1" applyNumberFormat="1" applyFont="1" applyBorder="1"/>
    <xf numFmtId="165" fontId="11" fillId="3" borderId="0" xfId="6" applyNumberFormat="1" applyFont="1" applyFill="1" applyBorder="1" applyProtection="1">
      <protection locked="0"/>
    </xf>
    <xf numFmtId="37" fontId="7" fillId="0" borderId="0" xfId="1" applyNumberFormat="1" applyFont="1" applyBorder="1"/>
    <xf numFmtId="0" fontId="11" fillId="2" borderId="0" xfId="5" applyFont="1" applyFill="1" applyBorder="1"/>
    <xf numFmtId="39" fontId="7" fillId="0" borderId="0" xfId="6" applyNumberFormat="1" applyFont="1" applyBorder="1" applyProtection="1">
      <protection locked="0"/>
    </xf>
    <xf numFmtId="175" fontId="7" fillId="0" borderId="0" xfId="6" applyNumberFormat="1" applyFont="1" applyBorder="1" applyProtection="1">
      <protection locked="0"/>
    </xf>
    <xf numFmtId="176" fontId="7" fillId="0" borderId="0" xfId="6" applyNumberFormat="1" applyFont="1" applyBorder="1" applyProtection="1">
      <protection locked="0"/>
    </xf>
    <xf numFmtId="0" fontId="8" fillId="0" borderId="0" xfId="1" applyFont="1" applyBorder="1" applyAlignment="1">
      <alignment wrapText="1"/>
    </xf>
    <xf numFmtId="0" fontId="7" fillId="0" borderId="0" xfId="5" applyFont="1" applyBorder="1"/>
    <xf numFmtId="0" fontId="2" fillId="2" borderId="0" xfId="0" applyFont="1" applyFill="1" applyBorder="1"/>
    <xf numFmtId="177" fontId="7" fillId="0" borderId="0" xfId="6" applyNumberFormat="1" applyFont="1" applyBorder="1" applyProtection="1">
      <protection locked="0"/>
    </xf>
    <xf numFmtId="0" fontId="9" fillId="0" borderId="0" xfId="1" applyFont="1" applyBorder="1" applyAlignment="1">
      <alignment horizontal="right" wrapText="1"/>
    </xf>
    <xf numFmtId="165" fontId="9" fillId="0" borderId="0" xfId="6" applyNumberFormat="1" applyFont="1" applyBorder="1" applyAlignment="1" applyProtection="1">
      <alignment horizontal="right"/>
      <protection locked="0"/>
    </xf>
    <xf numFmtId="165" fontId="11" fillId="0" borderId="0" xfId="6" applyNumberFormat="1" applyFont="1" applyBorder="1" applyAlignment="1" applyProtection="1">
      <alignment horizontal="right"/>
      <protection locked="0"/>
    </xf>
    <xf numFmtId="37" fontId="7" fillId="3" borderId="0" xfId="1" applyNumberFormat="1" applyFont="1" applyFill="1" applyBorder="1" applyAlignment="1">
      <alignment horizontal="right"/>
    </xf>
    <xf numFmtId="37" fontId="7" fillId="0" borderId="0" xfId="1" applyNumberFormat="1" applyFont="1" applyBorder="1" applyAlignment="1">
      <alignment horizontal="right"/>
    </xf>
    <xf numFmtId="0" fontId="9" fillId="0" borderId="0" xfId="1" applyFont="1" applyFill="1"/>
    <xf numFmtId="165" fontId="11" fillId="0" borderId="0" xfId="0" applyNumberFormat="1" applyFont="1" applyFill="1" applyBorder="1"/>
    <xf numFmtId="0" fontId="2" fillId="0" borderId="0" xfId="0" applyFont="1" applyFill="1"/>
    <xf numFmtId="0" fontId="4" fillId="0" borderId="0" xfId="0" applyFont="1" applyFill="1"/>
    <xf numFmtId="0" fontId="9" fillId="0" borderId="2" xfId="1" applyFont="1" applyFill="1" applyBorder="1" applyAlignment="1">
      <alignment horizontal="right" wrapText="1"/>
    </xf>
    <xf numFmtId="165" fontId="9" fillId="0" borderId="0" xfId="0" applyNumberFormat="1" applyFont="1" applyFill="1"/>
    <xf numFmtId="165" fontId="11" fillId="0" borderId="1" xfId="0" applyNumberFormat="1" applyFont="1" applyFill="1" applyBorder="1"/>
    <xf numFmtId="165" fontId="9" fillId="0" borderId="2" xfId="0" applyNumberFormat="1" applyFont="1" applyFill="1" applyBorder="1"/>
    <xf numFmtId="0" fontId="13" fillId="0" borderId="0" xfId="1" applyFont="1" applyFill="1"/>
    <xf numFmtId="0" fontId="12" fillId="0" borderId="0" xfId="1" applyFont="1" applyFill="1"/>
    <xf numFmtId="0" fontId="7" fillId="0" borderId="0" xfId="1" applyFont="1" applyFill="1"/>
    <xf numFmtId="3" fontId="9" fillId="0" borderId="0" xfId="1" applyNumberFormat="1" applyFont="1" applyFill="1"/>
    <xf numFmtId="3" fontId="11" fillId="0" borderId="1" xfId="1" applyNumberFormat="1" applyFont="1" applyFill="1" applyBorder="1"/>
    <xf numFmtId="165" fontId="11" fillId="0" borderId="0" xfId="0" applyNumberFormat="1" applyFont="1" applyFill="1"/>
    <xf numFmtId="165" fontId="9" fillId="0" borderId="4" xfId="0" applyNumberFormat="1" applyFont="1" applyFill="1" applyBorder="1"/>
    <xf numFmtId="165" fontId="9" fillId="0" borderId="1" xfId="0" applyNumberFormat="1" applyFont="1" applyFill="1" applyBorder="1"/>
    <xf numFmtId="165" fontId="12" fillId="0" borderId="0" xfId="1" applyNumberFormat="1" applyFont="1" applyFill="1"/>
    <xf numFmtId="0" fontId="4" fillId="0" borderId="0" xfId="5" applyFont="1" applyFill="1"/>
    <xf numFmtId="0" fontId="23" fillId="0" borderId="0" xfId="5" applyFont="1" applyFill="1"/>
    <xf numFmtId="0" fontId="9" fillId="0" borderId="0" xfId="1" applyFont="1" applyFill="1" applyBorder="1" applyAlignment="1">
      <alignment horizontal="right" wrapText="1"/>
    </xf>
    <xf numFmtId="165" fontId="11" fillId="0" borderId="2" xfId="1" applyNumberFormat="1" applyFont="1" applyFill="1" applyBorder="1"/>
    <xf numFmtId="165" fontId="11" fillId="0" borderId="0" xfId="5" applyNumberFormat="1" applyFont="1" applyFill="1"/>
    <xf numFmtId="172" fontId="9" fillId="0" borderId="0" xfId="7" applyNumberFormat="1" applyFont="1" applyFill="1" applyAlignment="1" applyProtection="1">
      <alignment horizontal="right"/>
      <protection locked="0"/>
    </xf>
    <xf numFmtId="173" fontId="9" fillId="0" borderId="0" xfId="5" applyNumberFormat="1" applyFont="1" applyFill="1"/>
    <xf numFmtId="173" fontId="9" fillId="0" borderId="1" xfId="5" applyNumberFormat="1" applyFont="1" applyFill="1" applyBorder="1"/>
    <xf numFmtId="165" fontId="9" fillId="0" borderId="0" xfId="6" applyNumberFormat="1" applyFont="1" applyFill="1" applyProtection="1">
      <protection locked="0"/>
    </xf>
    <xf numFmtId="165" fontId="11" fillId="0" borderId="1" xfId="6" applyNumberFormat="1" applyFont="1" applyFill="1" applyBorder="1" applyProtection="1">
      <protection locked="0"/>
    </xf>
    <xf numFmtId="165" fontId="11" fillId="0" borderId="2" xfId="6" applyNumberFormat="1" applyFont="1" applyFill="1" applyBorder="1" applyProtection="1">
      <protection locked="0"/>
    </xf>
    <xf numFmtId="165" fontId="11" fillId="0" borderId="0" xfId="6" applyNumberFormat="1" applyFont="1" applyFill="1" applyProtection="1">
      <protection locked="0"/>
    </xf>
    <xf numFmtId="165" fontId="9" fillId="0" borderId="4" xfId="6" applyNumberFormat="1" applyFont="1" applyFill="1" applyBorder="1" applyProtection="1">
      <protection locked="0"/>
    </xf>
    <xf numFmtId="165" fontId="9" fillId="0" borderId="0" xfId="1" applyNumberFormat="1" applyFont="1" applyFill="1"/>
    <xf numFmtId="0" fontId="4" fillId="0" borderId="0" xfId="5" applyFont="1" applyFill="1" applyBorder="1"/>
    <xf numFmtId="0" fontId="23" fillId="0" borderId="0" xfId="5" applyFont="1" applyFill="1" applyBorder="1"/>
    <xf numFmtId="0" fontId="7" fillId="0" borderId="0" xfId="1" applyFont="1" applyFill="1" applyBorder="1"/>
    <xf numFmtId="0" fontId="20" fillId="0" borderId="1" xfId="1" applyFont="1" applyFill="1" applyBorder="1" applyAlignment="1">
      <alignment horizontal="right" wrapText="1"/>
    </xf>
    <xf numFmtId="165" fontId="11" fillId="0" borderId="2" xfId="6" applyNumberFormat="1" applyFont="1" applyFill="1" applyBorder="1" applyAlignment="1" applyProtection="1">
      <alignment horizontal="right"/>
      <protection locked="0"/>
    </xf>
    <xf numFmtId="165" fontId="9" fillId="0" borderId="0" xfId="6" applyNumberFormat="1" applyFont="1" applyFill="1" applyAlignment="1" applyProtection="1">
      <alignment horizontal="right"/>
      <protection locked="0"/>
    </xf>
    <xf numFmtId="165" fontId="11" fillId="0" borderId="1" xfId="6" applyNumberFormat="1" applyFont="1" applyFill="1" applyBorder="1" applyAlignment="1" applyProtection="1">
      <alignment horizontal="right"/>
      <protection locked="0"/>
    </xf>
    <xf numFmtId="37" fontId="7" fillId="0" borderId="0" xfId="6" applyNumberFormat="1" applyFont="1" applyFill="1" applyAlignment="1" applyProtection="1">
      <alignment horizontal="right"/>
      <protection locked="0"/>
    </xf>
    <xf numFmtId="0" fontId="7" fillId="0" borderId="0" xfId="1" applyFont="1" applyFill="1" applyAlignment="1">
      <alignment horizontal="right"/>
    </xf>
    <xf numFmtId="37" fontId="14" fillId="0" borderId="0" xfId="6" applyNumberFormat="1" applyFont="1" applyFill="1" applyAlignment="1" applyProtection="1">
      <alignment horizontal="right"/>
      <protection locked="0"/>
    </xf>
    <xf numFmtId="0" fontId="7" fillId="0" borderId="0" xfId="5" applyFont="1" applyFill="1"/>
    <xf numFmtId="177" fontId="7" fillId="0" borderId="0" xfId="6" applyNumberFormat="1" applyFont="1" applyFill="1" applyProtection="1">
      <protection locked="0"/>
    </xf>
    <xf numFmtId="0" fontId="4" fillId="0" borderId="0" xfId="5" applyFont="1"/>
    <xf numFmtId="0" fontId="23" fillId="0" borderId="0" xfId="5" applyFont="1"/>
    <xf numFmtId="0" fontId="9" fillId="2" borderId="0" xfId="1" applyFont="1" applyFill="1" applyAlignment="1">
      <alignment horizontal="right" wrapText="1"/>
    </xf>
    <xf numFmtId="0" fontId="5" fillId="2" borderId="0" xfId="1" applyFont="1" applyFill="1" applyAlignment="1">
      <alignment wrapText="1"/>
    </xf>
    <xf numFmtId="0" fontId="9" fillId="0" borderId="0" xfId="1" applyFont="1" applyAlignment="1">
      <alignment horizontal="right" wrapText="1"/>
    </xf>
    <xf numFmtId="173" fontId="9" fillId="0" borderId="0" xfId="5" applyNumberFormat="1" applyFont="1"/>
    <xf numFmtId="170" fontId="9" fillId="0" borderId="0" xfId="5" applyNumberFormat="1" applyFont="1"/>
    <xf numFmtId="172" fontId="9" fillId="2" borderId="0" xfId="5" applyNumberFormat="1" applyFont="1" applyFill="1"/>
    <xf numFmtId="173" fontId="9" fillId="2" borderId="0" xfId="5" quotePrefix="1" applyNumberFormat="1" applyFont="1" applyFill="1" applyAlignment="1">
      <alignment horizontal="right"/>
    </xf>
    <xf numFmtId="1" fontId="9" fillId="0" borderId="0" xfId="5" quotePrefix="1" applyNumberFormat="1" applyFont="1" applyAlignment="1">
      <alignment horizontal="right"/>
    </xf>
    <xf numFmtId="165" fontId="9" fillId="0" borderId="0" xfId="5" applyNumberFormat="1" applyFont="1" applyAlignment="1">
      <alignment horizontal="right"/>
    </xf>
    <xf numFmtId="165" fontId="9" fillId="0" borderId="1" xfId="5" applyNumberFormat="1" applyFont="1" applyBorder="1"/>
    <xf numFmtId="165" fontId="2" fillId="0" borderId="0" xfId="0" applyNumberFormat="1" applyFont="1"/>
    <xf numFmtId="3" fontId="2" fillId="2" borderId="0" xfId="0" applyNumberFormat="1" applyFont="1" applyFill="1"/>
    <xf numFmtId="165" fontId="0" fillId="2" borderId="0" xfId="0" applyNumberFormat="1" applyFill="1"/>
    <xf numFmtId="165" fontId="7" fillId="2" borderId="0" xfId="1" applyNumberFormat="1" applyFont="1" applyFill="1" applyBorder="1"/>
    <xf numFmtId="165" fontId="7" fillId="0" borderId="0" xfId="1" applyNumberFormat="1" applyFont="1"/>
    <xf numFmtId="165" fontId="11" fillId="2" borderId="0" xfId="1" applyNumberFormat="1" applyFont="1" applyFill="1"/>
    <xf numFmtId="165" fontId="7" fillId="0" borderId="0" xfId="1" applyNumberFormat="1" applyFont="1" applyBorder="1"/>
    <xf numFmtId="177" fontId="7" fillId="0" borderId="0" xfId="1" applyNumberFormat="1" applyFont="1" applyAlignment="1">
      <alignment horizontal="right"/>
    </xf>
    <xf numFmtId="0" fontId="5" fillId="0" borderId="0" xfId="0" applyFont="1" applyFill="1" applyBorder="1"/>
    <xf numFmtId="165" fontId="9" fillId="0" borderId="0" xfId="0" applyNumberFormat="1" applyFont="1" applyFill="1" applyBorder="1"/>
    <xf numFmtId="0" fontId="9" fillId="0" borderId="0" xfId="1" applyFont="1" applyFill="1" applyBorder="1"/>
    <xf numFmtId="0" fontId="3" fillId="0" borderId="0" xfId="0" applyFont="1" applyFill="1" applyBorder="1"/>
    <xf numFmtId="37" fontId="9" fillId="0" borderId="0" xfId="1" applyNumberFormat="1" applyFont="1" applyFill="1" applyBorder="1"/>
    <xf numFmtId="37" fontId="7" fillId="0" borderId="0" xfId="1" applyNumberFormat="1" applyFont="1" applyFill="1" applyBorder="1"/>
    <xf numFmtId="39" fontId="7" fillId="0" borderId="0" xfId="6" applyNumberFormat="1" applyFont="1" applyFill="1" applyBorder="1" applyProtection="1">
      <protection locked="0"/>
    </xf>
    <xf numFmtId="175" fontId="7" fillId="0" borderId="0" xfId="6" applyNumberFormat="1" applyFont="1" applyFill="1" applyBorder="1" applyProtection="1">
      <protection locked="0"/>
    </xf>
    <xf numFmtId="176" fontId="7" fillId="0" borderId="0" xfId="6" applyNumberFormat="1" applyFont="1" applyFill="1" applyBorder="1" applyProtection="1">
      <protection locked="0"/>
    </xf>
    <xf numFmtId="0" fontId="25" fillId="6" borderId="6" xfId="8" quotePrefix="1" applyFont="1" applyFill="1" applyBorder="1"/>
    <xf numFmtId="172" fontId="9" fillId="0" borderId="0" xfId="7" applyNumberFormat="1" applyFont="1" applyFill="1"/>
    <xf numFmtId="178" fontId="0" fillId="0" borderId="0" xfId="0" applyNumberFormat="1" applyFill="1"/>
    <xf numFmtId="170" fontId="9" fillId="2" borderId="0" xfId="10" applyNumberFormat="1" applyFont="1" applyFill="1" applyAlignment="1" applyProtection="1">
      <alignment horizontal="right"/>
      <protection locked="0"/>
    </xf>
    <xf numFmtId="174" fontId="9" fillId="2" borderId="0" xfId="10" applyNumberFormat="1" applyFont="1" applyFill="1" applyAlignment="1" applyProtection="1">
      <alignment horizontal="right"/>
      <protection locked="0"/>
    </xf>
    <xf numFmtId="171" fontId="9" fillId="2" borderId="0" xfId="4" applyNumberFormat="1" applyFont="1" applyFill="1"/>
    <xf numFmtId="3" fontId="9" fillId="0" borderId="0" xfId="5" applyNumberFormat="1" applyFont="1"/>
    <xf numFmtId="172" fontId="9" fillId="2" borderId="0" xfId="10" applyNumberFormat="1" applyFont="1" applyFill="1"/>
    <xf numFmtId="172" fontId="9" fillId="2" borderId="0" xfId="10" applyNumberFormat="1" applyFont="1" applyFill="1" applyAlignment="1" applyProtection="1">
      <alignment horizontal="right"/>
      <protection locked="0"/>
    </xf>
    <xf numFmtId="1" fontId="9" fillId="0" borderId="0" xfId="5" applyNumberFormat="1" applyFont="1" applyAlignment="1">
      <alignment horizontal="right"/>
    </xf>
    <xf numFmtId="9" fontId="9" fillId="0" borderId="0" xfId="11" applyFont="1" applyFill="1"/>
    <xf numFmtId="171" fontId="9" fillId="0" borderId="0" xfId="4" applyNumberFormat="1" applyFont="1" applyFill="1" applyAlignment="1" applyProtection="1">
      <alignment horizontal="right"/>
      <protection locked="0"/>
    </xf>
    <xf numFmtId="171" fontId="9" fillId="0" borderId="0" xfId="4" applyNumberFormat="1" applyFont="1" applyFill="1"/>
    <xf numFmtId="170" fontId="9" fillId="0" borderId="0" xfId="10" applyNumberFormat="1" applyFont="1" applyFill="1" applyAlignment="1" applyProtection="1">
      <alignment horizontal="right"/>
      <protection locked="0"/>
    </xf>
    <xf numFmtId="174" fontId="9" fillId="0" borderId="0" xfId="10" applyNumberFormat="1" applyFont="1" applyFill="1" applyAlignment="1" applyProtection="1">
      <alignment horizontal="right"/>
      <protection locked="0"/>
    </xf>
    <xf numFmtId="9" fontId="9" fillId="0" borderId="0" xfId="11" applyFont="1" applyFill="1" applyAlignment="1" applyProtection="1">
      <alignment horizontal="right"/>
      <protection locked="0"/>
    </xf>
    <xf numFmtId="165" fontId="7" fillId="0" borderId="0" xfId="1" applyNumberFormat="1" applyFont="1" applyFill="1" applyBorder="1"/>
    <xf numFmtId="177" fontId="7" fillId="0" borderId="0" xfId="6" applyNumberFormat="1" applyFont="1" applyFill="1" applyBorder="1" applyProtection="1">
      <protection locked="0"/>
    </xf>
    <xf numFmtId="177" fontId="7" fillId="0" borderId="0" xfId="1" applyNumberFormat="1" applyFont="1" applyFill="1" applyAlignment="1">
      <alignment horizontal="right"/>
    </xf>
    <xf numFmtId="0" fontId="25" fillId="7" borderId="6" xfId="8" quotePrefix="1" applyFont="1" applyFill="1" applyBorder="1"/>
    <xf numFmtId="0" fontId="25" fillId="7" borderId="7" xfId="8" quotePrefix="1" applyFont="1" applyFill="1" applyBorder="1"/>
    <xf numFmtId="178" fontId="9" fillId="0" borderId="0" xfId="5" applyNumberFormat="1" applyFont="1" applyFill="1"/>
    <xf numFmtId="0" fontId="11" fillId="2" borderId="4" xfId="1" applyFont="1" applyFill="1" applyBorder="1"/>
    <xf numFmtId="0" fontId="11" fillId="0" borderId="4" xfId="1" applyFont="1" applyBorder="1"/>
    <xf numFmtId="0" fontId="11" fillId="2" borderId="4" xfId="1" applyFont="1" applyFill="1" applyBorder="1" applyAlignment="1">
      <alignment horizontal="right"/>
    </xf>
    <xf numFmtId="0" fontId="11" fillId="0" borderId="4" xfId="1" applyFont="1" applyBorder="1" applyAlignment="1">
      <alignment horizontal="right"/>
    </xf>
    <xf numFmtId="173" fontId="9" fillId="0" borderId="0" xfId="5" applyNumberFormat="1" applyFont="1" applyAlignment="1">
      <alignment horizontal="right"/>
    </xf>
    <xf numFmtId="165" fontId="9" fillId="9" borderId="0" xfId="0" applyNumberFormat="1" applyFont="1" applyFill="1"/>
    <xf numFmtId="165" fontId="11" fillId="9" borderId="1" xfId="0" applyNumberFormat="1" applyFont="1" applyFill="1" applyBorder="1"/>
    <xf numFmtId="3" fontId="9" fillId="9" borderId="0" xfId="1" applyNumberFormat="1" applyFont="1" applyFill="1"/>
    <xf numFmtId="3" fontId="11" fillId="9" borderId="1" xfId="1" applyNumberFormat="1" applyFont="1" applyFill="1" applyBorder="1"/>
    <xf numFmtId="165" fontId="11" fillId="9" borderId="0" xfId="0" applyNumberFormat="1" applyFont="1" applyFill="1"/>
    <xf numFmtId="165" fontId="9" fillId="9" borderId="4" xfId="0" applyNumberFormat="1" applyFont="1" applyFill="1" applyBorder="1"/>
    <xf numFmtId="165" fontId="9" fillId="9" borderId="0" xfId="5" applyNumberFormat="1" applyFont="1" applyFill="1"/>
    <xf numFmtId="165" fontId="9" fillId="9" borderId="0" xfId="5" applyNumberFormat="1" applyFont="1" applyFill="1" applyAlignment="1">
      <alignment horizontal="right"/>
    </xf>
    <xf numFmtId="165" fontId="11" fillId="9" borderId="1" xfId="5" applyNumberFormat="1" applyFont="1" applyFill="1" applyBorder="1"/>
    <xf numFmtId="165" fontId="11" fillId="9" borderId="0" xfId="5" applyNumberFormat="1" applyFont="1" applyFill="1"/>
    <xf numFmtId="172" fontId="9" fillId="9" borderId="0" xfId="7" applyNumberFormat="1" applyFont="1" applyFill="1"/>
    <xf numFmtId="172" fontId="9" fillId="9" borderId="0" xfId="7" applyNumberFormat="1" applyFont="1" applyFill="1" applyAlignment="1" applyProtection="1">
      <alignment horizontal="right"/>
      <protection locked="0"/>
    </xf>
    <xf numFmtId="173" fontId="9" fillId="9" borderId="0" xfId="5" applyNumberFormat="1" applyFont="1" applyFill="1"/>
    <xf numFmtId="173" fontId="9" fillId="9" borderId="1" xfId="5" applyNumberFormat="1" applyFont="1" applyFill="1" applyBorder="1"/>
    <xf numFmtId="178" fontId="9" fillId="9" borderId="0" xfId="5" applyNumberFormat="1" applyFont="1" applyFill="1"/>
    <xf numFmtId="170" fontId="9" fillId="9" borderId="0" xfId="5" applyNumberFormat="1" applyFont="1" applyFill="1"/>
    <xf numFmtId="171" fontId="9" fillId="9" borderId="0" xfId="4" applyNumberFormat="1" applyFont="1" applyFill="1"/>
    <xf numFmtId="3" fontId="9" fillId="9" borderId="0" xfId="5" applyNumberFormat="1" applyFont="1" applyFill="1"/>
    <xf numFmtId="165" fontId="9" fillId="9" borderId="1" xfId="5" applyNumberFormat="1" applyFont="1" applyFill="1" applyBorder="1"/>
    <xf numFmtId="1" fontId="9" fillId="9" borderId="0" xfId="5" applyNumberFormat="1" applyFont="1" applyFill="1" applyAlignment="1">
      <alignment horizontal="right"/>
    </xf>
    <xf numFmtId="165" fontId="9" fillId="9" borderId="0" xfId="6" applyNumberFormat="1" applyFont="1" applyFill="1" applyProtection="1">
      <protection locked="0"/>
    </xf>
    <xf numFmtId="165" fontId="11" fillId="9" borderId="1" xfId="6" applyNumberFormat="1" applyFont="1" applyFill="1" applyBorder="1" applyProtection="1">
      <protection locked="0"/>
    </xf>
    <xf numFmtId="165" fontId="11" fillId="9" borderId="2" xfId="6" applyNumberFormat="1" applyFont="1" applyFill="1" applyBorder="1" applyProtection="1">
      <protection locked="0"/>
    </xf>
    <xf numFmtId="165" fontId="11" fillId="9" borderId="0" xfId="6" applyNumberFormat="1" applyFont="1" applyFill="1" applyProtection="1">
      <protection locked="0"/>
    </xf>
    <xf numFmtId="165" fontId="9" fillId="9" borderId="4" xfId="6" applyNumberFormat="1" applyFont="1" applyFill="1" applyBorder="1" applyProtection="1">
      <protection locked="0"/>
    </xf>
    <xf numFmtId="165" fontId="9" fillId="9" borderId="0" xfId="1" applyNumberFormat="1" applyFont="1" applyFill="1"/>
    <xf numFmtId="0" fontId="11" fillId="0" borderId="0" xfId="5" applyFont="1" applyFill="1" applyBorder="1"/>
    <xf numFmtId="0" fontId="11" fillId="0" borderId="0" xfId="1" applyFont="1" applyFill="1" applyBorder="1"/>
    <xf numFmtId="165" fontId="11" fillId="9" borderId="2" xfId="6" applyNumberFormat="1" applyFont="1" applyFill="1" applyBorder="1" applyAlignment="1" applyProtection="1">
      <alignment horizontal="right"/>
      <protection locked="0"/>
    </xf>
    <xf numFmtId="165" fontId="9" fillId="9" borderId="0" xfId="6" applyNumberFormat="1" applyFont="1" applyFill="1" applyAlignment="1" applyProtection="1">
      <alignment horizontal="right"/>
      <protection locked="0"/>
    </xf>
    <xf numFmtId="165" fontId="11" fillId="9" borderId="1" xfId="6" applyNumberFormat="1" applyFont="1" applyFill="1" applyBorder="1" applyAlignment="1" applyProtection="1">
      <alignment horizontal="right"/>
      <protection locked="0"/>
    </xf>
    <xf numFmtId="171" fontId="9" fillId="9" borderId="0" xfId="4" applyNumberFormat="1" applyFont="1" applyFill="1" applyAlignment="1" applyProtection="1">
      <alignment horizontal="right"/>
    </xf>
    <xf numFmtId="0" fontId="11" fillId="2" borderId="2" xfId="1" applyFont="1" applyFill="1" applyBorder="1" applyAlignment="1">
      <alignment horizontal="right"/>
    </xf>
    <xf numFmtId="0" fontId="0" fillId="2" borderId="0" xfId="0" applyFill="1" applyAlignment="1">
      <alignment horizontal="right"/>
    </xf>
    <xf numFmtId="0" fontId="0" fillId="0" borderId="0" xfId="0" applyAlignment="1">
      <alignment horizontal="right"/>
    </xf>
    <xf numFmtId="0" fontId="11" fillId="2" borderId="0" xfId="1" applyFont="1" applyFill="1" applyAlignment="1">
      <alignment horizontal="right"/>
    </xf>
    <xf numFmtId="0" fontId="11" fillId="0" borderId="0" xfId="1" applyFont="1" applyAlignment="1">
      <alignment horizontal="right"/>
    </xf>
    <xf numFmtId="0" fontId="11" fillId="0" borderId="2" xfId="1" applyFont="1" applyBorder="1" applyAlignment="1">
      <alignment horizontal="right"/>
    </xf>
    <xf numFmtId="170" fontId="9" fillId="0" borderId="0" xfId="5" applyNumberFormat="1" applyFont="1" applyAlignment="1">
      <alignment horizontal="right"/>
    </xf>
    <xf numFmtId="170" fontId="9" fillId="0" borderId="0" xfId="10" applyNumberFormat="1" applyFont="1" applyFill="1" applyAlignment="1" applyProtection="1">
      <alignment horizontal="right"/>
    </xf>
    <xf numFmtId="174" fontId="9" fillId="9" borderId="0" xfId="10" applyNumberFormat="1" applyFont="1" applyFill="1" applyAlignment="1" applyProtection="1">
      <alignment horizontal="right"/>
    </xf>
    <xf numFmtId="174" fontId="9" fillId="0" borderId="0" xfId="10" applyNumberFormat="1" applyFont="1" applyFill="1" applyAlignment="1" applyProtection="1">
      <alignment horizontal="right"/>
    </xf>
    <xf numFmtId="171" fontId="9" fillId="0" borderId="0" xfId="4" applyNumberFormat="1" applyFont="1" applyFill="1" applyAlignment="1" applyProtection="1">
      <alignment horizontal="right"/>
    </xf>
    <xf numFmtId="171" fontId="9" fillId="0" borderId="0" xfId="4" applyNumberFormat="1" applyFont="1" applyFill="1" applyAlignment="1">
      <alignment horizontal="right"/>
    </xf>
    <xf numFmtId="170" fontId="9" fillId="9" borderId="0" xfId="10" applyNumberFormat="1" applyFont="1" applyFill="1" applyAlignment="1" applyProtection="1">
      <alignment horizontal="right"/>
    </xf>
    <xf numFmtId="9" fontId="9" fillId="9" borderId="0" xfId="11" applyFont="1" applyFill="1" applyAlignment="1" applyProtection="1">
      <alignment horizontal="right"/>
    </xf>
    <xf numFmtId="9" fontId="9" fillId="0" borderId="0" xfId="11" applyFont="1" applyFill="1" applyAlignment="1" applyProtection="1">
      <alignment horizontal="right"/>
    </xf>
    <xf numFmtId="3" fontId="9" fillId="0" borderId="0" xfId="5" applyNumberFormat="1" applyFont="1" applyAlignment="1">
      <alignment horizontal="right"/>
    </xf>
    <xf numFmtId="165" fontId="9" fillId="0" borderId="1" xfId="5" applyNumberFormat="1" applyFont="1" applyBorder="1" applyAlignment="1">
      <alignment horizontal="right"/>
    </xf>
    <xf numFmtId="0" fontId="30" fillId="0" borderId="0" xfId="0" applyFont="1"/>
    <xf numFmtId="173" fontId="9" fillId="0" borderId="0" xfId="12" applyNumberFormat="1" applyFont="1" applyFill="1" applyBorder="1">
      <alignment horizontal="right" wrapText="1"/>
    </xf>
    <xf numFmtId="169" fontId="11" fillId="0" borderId="0" xfId="1" applyNumberFormat="1" applyFont="1"/>
    <xf numFmtId="0" fontId="14" fillId="0" borderId="0" xfId="0" applyFont="1"/>
    <xf numFmtId="0" fontId="9" fillId="0" borderId="0" xfId="0" applyFont="1"/>
    <xf numFmtId="0" fontId="27" fillId="2" borderId="0" xfId="1" applyFont="1" applyFill="1" applyAlignment="1">
      <alignment vertical="top" wrapText="1"/>
    </xf>
    <xf numFmtId="0" fontId="27" fillId="2" borderId="0" xfId="1" applyFont="1" applyFill="1" applyAlignment="1">
      <alignment vertical="top"/>
    </xf>
    <xf numFmtId="0" fontId="27" fillId="0" borderId="0" xfId="1" applyFont="1" applyAlignment="1">
      <alignment horizontal="left" wrapText="1"/>
    </xf>
    <xf numFmtId="0" fontId="9" fillId="0" borderId="0" xfId="1" applyFont="1" applyAlignment="1">
      <alignment horizontal="left" wrapText="1"/>
    </xf>
    <xf numFmtId="0" fontId="9" fillId="2" borderId="0" xfId="1" applyFont="1" applyFill="1" applyAlignment="1">
      <alignment horizontal="left" vertical="top" wrapText="1"/>
    </xf>
  </cellXfs>
  <cellStyles count="13">
    <cellStyle name="Comma 2" xfId="4" xr:uid="{D23E63AA-1426-4DDB-B1ED-5D8A486EFA4C}"/>
    <cellStyle name="Comma 3" xfId="6" xr:uid="{C030AD2A-8FFD-4A41-A42F-6610AEB5A14D}"/>
    <cellStyle name="Comma 3 2" xfId="9" xr:uid="{2A78E99D-7E72-459C-A8A7-6CD86DC3A6FE}"/>
    <cellStyle name="Hvid body celle" xfId="3" xr:uid="{2B865599-BAA2-42E3-BE4E-497D5CE83F0B}"/>
    <cellStyle name="Hvid body celle tal" xfId="2" xr:uid="{E69D23EB-FF0F-4A32-A54D-AC4D31379A01}"/>
    <cellStyle name="Hyperlink" xfId="8" builtinId="8"/>
    <cellStyle name="Lys blå body celle" xfId="12" xr:uid="{5401BAD1-9FD0-4373-A263-77E7D2C86F95}"/>
    <cellStyle name="Normal" xfId="0" builtinId="0"/>
    <cellStyle name="Normal 2" xfId="5" xr:uid="{F609619E-7024-4A46-B54E-F71B110A72C6}"/>
    <cellStyle name="Normal_Tabeller_til_ekstern_meddelelse_2005_Q4_v09_presse_DK_UK" xfId="1" xr:uid="{685BAEF6-E32A-49C6-BC5E-CA2DC9EC8912}"/>
    <cellStyle name="Percent" xfId="11" builtinId="5"/>
    <cellStyle name="Percent 2" xfId="7" xr:uid="{10964FCC-AEF4-4B93-BE2B-909E754A3E14}"/>
    <cellStyle name="Percent 2 2" xfId="10" xr:uid="{F92C717A-EEE7-4E7A-8132-C620DFA95D13}"/>
  </cellStyles>
  <dxfs count="2">
    <dxf>
      <numFmt numFmtId="33" formatCode="_-* #,##0_-;\-* #,##0_-;_-* &quot;-&quot;_-;_-@_-"/>
    </dxf>
    <dxf>
      <numFmt numFmtId="33" formatCode="_-* #,##0_-;\-* #,##0_-;_-* &quot;-&quot;_-;_-@_-"/>
    </dxf>
  </dxfs>
  <tableStyles count="0" defaultTableStyle="TableStyleMedium2" defaultPivotStyle="PivotStyleLight16"/>
  <colors>
    <mruColors>
      <color rgb="FFF0F1F2"/>
      <color rgb="FFECE8E4"/>
      <color rgb="FFE0EFF9"/>
      <color rgb="FF644C76"/>
      <color rgb="FF3A9CDE"/>
      <color rgb="FF3B4956"/>
      <color rgb="FF8ECD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IBO\AppData\Local\Microsoft\Windows\INetCache\Content.Outlook\Z0LOM72Z\PL%20BU%20supplementary%20to%20Key%20Figure%20-%20sent%20to%20KRIBO_%20vol%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orate%20Finance/Financial%20Planning%20&amp;%20Analysis/2014/2.%20High%20Level%20Model/5.%20Tools/HFM_HLM%20link/HFM_recon_NEW_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mp;TP"/>
      <sheetName val="O&amp;G"/>
      <sheetName val="D&amp;CS"/>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ager"/>
      <sheetName val="HFM"/>
      <sheetName val="HLM"/>
      <sheetName val="ICP check 2014"/>
      <sheetName val="ELIM1"/>
      <sheetName val="ELIM2"/>
      <sheetName val="ELIM"/>
      <sheetName val="Sheet1"/>
    </sheetNames>
    <sheetDataSet>
      <sheetData sheetId="0">
        <row r="45">
          <cell r="C45" t="str">
            <v>Actual</v>
          </cell>
        </row>
        <row r="46">
          <cell r="C46" t="str">
            <v>F1</v>
          </cell>
        </row>
        <row r="47">
          <cell r="C47" t="str">
            <v>F3</v>
          </cell>
        </row>
        <row r="48">
          <cell r="C48" t="str">
            <v>F4</v>
          </cell>
        </row>
        <row r="49">
          <cell r="C49" t="str">
            <v>F5</v>
          </cell>
        </row>
        <row r="50">
          <cell r="C50" t="str">
            <v>F1Y2</v>
          </cell>
        </row>
        <row r="51">
          <cell r="C51" t="str">
            <v>F3Y2</v>
          </cell>
        </row>
        <row r="52">
          <cell r="C52" t="str">
            <v>F4Y2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customProperty" Target="../customProperty2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customProperty" Target="../customProperty17.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30820-56D7-4F77-996D-9F24BE83C8DC}">
  <sheetPr>
    <tabColor theme="0"/>
  </sheetPr>
  <dimension ref="A1:D36"/>
  <sheetViews>
    <sheetView tabSelected="1" topLeftCell="A4" zoomScaleNormal="100" workbookViewId="0">
      <selection activeCell="A4" sqref="A4"/>
    </sheetView>
  </sheetViews>
  <sheetFormatPr defaultColWidth="9.42578125" defaultRowHeight="12.75"/>
  <cols>
    <col min="1" max="1" width="1.5703125" style="99" customWidth="1"/>
    <col min="2" max="2" width="70.42578125" style="99" customWidth="1"/>
    <col min="3" max="3" width="9.42578125" style="99"/>
    <col min="4" max="4" width="58.42578125" style="99" bestFit="1" customWidth="1"/>
    <col min="5" max="16384" width="9.42578125" style="99"/>
  </cols>
  <sheetData>
    <row r="1" spans="1:4" hidden="1"/>
    <row r="2" spans="1:4" hidden="1">
      <c r="A2" s="150"/>
      <c r="B2" s="150"/>
      <c r="C2" s="150"/>
      <c r="D2" s="150"/>
    </row>
    <row r="3" spans="1:4" hidden="1">
      <c r="A3" s="150"/>
      <c r="B3" s="150"/>
      <c r="C3" s="150"/>
      <c r="D3" s="150"/>
    </row>
    <row r="4" spans="1:4" ht="8.25" customHeight="1">
      <c r="A4" s="150"/>
      <c r="B4" s="31"/>
      <c r="C4" s="31"/>
      <c r="D4" s="150"/>
    </row>
    <row r="5" spans="1:4" ht="1.5" customHeight="1">
      <c r="A5" s="150"/>
      <c r="B5" s="151"/>
      <c r="C5" s="31"/>
      <c r="D5" s="150"/>
    </row>
    <row r="6" spans="1:4" ht="20.25">
      <c r="A6" s="150"/>
      <c r="B6" s="156" t="s">
        <v>233</v>
      </c>
      <c r="C6" s="31" t="s">
        <v>238</v>
      </c>
      <c r="D6" s="150"/>
    </row>
    <row r="7" spans="1:4" ht="7.5" customHeight="1">
      <c r="A7" s="150"/>
      <c r="B7" s="151"/>
      <c r="C7" s="31" t="s">
        <v>238</v>
      </c>
      <c r="D7" s="150"/>
    </row>
    <row r="8" spans="1:4" hidden="1">
      <c r="A8" s="150"/>
      <c r="B8" s="152"/>
      <c r="C8" s="31" t="s">
        <v>238</v>
      </c>
      <c r="D8" s="150"/>
    </row>
    <row r="9" spans="1:4" ht="22.5">
      <c r="A9" s="150"/>
      <c r="B9" s="153" t="s">
        <v>244</v>
      </c>
      <c r="C9" s="31" t="s">
        <v>238</v>
      </c>
      <c r="D9" s="150"/>
    </row>
    <row r="10" spans="1:4" ht="4.5" customHeight="1">
      <c r="A10" s="150"/>
      <c r="B10" s="154"/>
      <c r="C10" s="31" t="s">
        <v>238</v>
      </c>
      <c r="D10" s="150"/>
    </row>
    <row r="11" spans="1:4" ht="22.5">
      <c r="A11" s="150"/>
      <c r="B11" s="155" t="s">
        <v>245</v>
      </c>
      <c r="C11" s="31" t="s">
        <v>238</v>
      </c>
      <c r="D11" s="150"/>
    </row>
    <row r="12" spans="1:4" ht="4.5" customHeight="1">
      <c r="A12" s="150"/>
      <c r="B12" s="154"/>
      <c r="C12" s="31" t="s">
        <v>238</v>
      </c>
      <c r="D12" s="150"/>
    </row>
    <row r="13" spans="1:4" ht="22.5">
      <c r="A13" s="150"/>
      <c r="B13" s="281" t="s">
        <v>318</v>
      </c>
      <c r="C13" s="31" t="s">
        <v>238</v>
      </c>
      <c r="D13" s="150"/>
    </row>
    <row r="14" spans="1:4" ht="4.5" customHeight="1">
      <c r="A14" s="150"/>
      <c r="B14" s="154"/>
      <c r="C14" s="31" t="s">
        <v>238</v>
      </c>
      <c r="D14" s="150"/>
    </row>
    <row r="15" spans="1:4" ht="24" customHeight="1">
      <c r="A15" s="150"/>
      <c r="B15" s="300" t="s">
        <v>239</v>
      </c>
      <c r="C15" s="31" t="s">
        <v>238</v>
      </c>
      <c r="D15" s="150"/>
    </row>
    <row r="16" spans="1:4" ht="4.5" customHeight="1">
      <c r="A16" s="150"/>
      <c r="B16" s="154"/>
      <c r="C16" s="31" t="s">
        <v>238</v>
      </c>
      <c r="D16" s="150"/>
    </row>
    <row r="17" spans="1:4" ht="22.5">
      <c r="A17" s="150"/>
      <c r="B17" s="300" t="s">
        <v>240</v>
      </c>
      <c r="C17" s="31" t="s">
        <v>238</v>
      </c>
      <c r="D17" s="150"/>
    </row>
    <row r="18" spans="1:4" ht="4.5" customHeight="1">
      <c r="A18" s="150"/>
      <c r="B18" s="154"/>
      <c r="C18" s="31" t="s">
        <v>238</v>
      </c>
      <c r="D18" s="150"/>
    </row>
    <row r="19" spans="1:4" ht="24" customHeight="1">
      <c r="A19" s="150"/>
      <c r="B19" s="300" t="s">
        <v>241</v>
      </c>
      <c r="C19" s="31" t="s">
        <v>238</v>
      </c>
      <c r="D19" s="150"/>
    </row>
    <row r="20" spans="1:4" ht="4.5" customHeight="1">
      <c r="A20" s="150"/>
      <c r="B20" s="154"/>
      <c r="C20" s="31" t="s">
        <v>238</v>
      </c>
      <c r="D20" s="150"/>
    </row>
    <row r="21" spans="1:4" ht="24" customHeight="1">
      <c r="A21" s="150"/>
      <c r="B21" s="300" t="s">
        <v>302</v>
      </c>
      <c r="C21" s="31" t="s">
        <v>238</v>
      </c>
      <c r="D21" s="150"/>
    </row>
    <row r="22" spans="1:4" ht="4.5" customHeight="1">
      <c r="A22" s="150"/>
      <c r="B22" s="154"/>
      <c r="C22" s="31" t="s">
        <v>238</v>
      </c>
      <c r="D22" s="150"/>
    </row>
    <row r="23" spans="1:4" ht="24" customHeight="1">
      <c r="A23" s="150"/>
      <c r="B23" s="300" t="s">
        <v>301</v>
      </c>
      <c r="C23" s="31" t="s">
        <v>238</v>
      </c>
      <c r="D23" s="150"/>
    </row>
    <row r="24" spans="1:4" ht="4.5" customHeight="1">
      <c r="A24" s="150"/>
      <c r="B24" s="154"/>
      <c r="C24" s="31" t="s">
        <v>238</v>
      </c>
      <c r="D24" s="150"/>
    </row>
    <row r="25" spans="1:4" ht="24" customHeight="1">
      <c r="A25" s="150"/>
      <c r="B25" s="300" t="s">
        <v>300</v>
      </c>
      <c r="C25" s="31" t="s">
        <v>238</v>
      </c>
      <c r="D25" s="150"/>
    </row>
    <row r="26" spans="1:4" ht="4.5" customHeight="1">
      <c r="A26" s="150"/>
      <c r="B26" s="154"/>
      <c r="C26" s="31" t="s">
        <v>238</v>
      </c>
      <c r="D26" s="150"/>
    </row>
    <row r="27" spans="1:4" ht="24" customHeight="1">
      <c r="A27" s="150"/>
      <c r="B27" s="300" t="s">
        <v>242</v>
      </c>
      <c r="C27" s="31" t="s">
        <v>238</v>
      </c>
      <c r="D27" s="150"/>
    </row>
    <row r="28" spans="1:4" ht="4.5" customHeight="1">
      <c r="A28" s="150"/>
      <c r="B28" s="154"/>
      <c r="C28" s="31" t="s">
        <v>238</v>
      </c>
      <c r="D28" s="150"/>
    </row>
    <row r="29" spans="1:4" ht="22.5">
      <c r="A29" s="150"/>
      <c r="B29" s="300" t="s">
        <v>243</v>
      </c>
      <c r="C29" s="31" t="s">
        <v>238</v>
      </c>
      <c r="D29" s="150"/>
    </row>
    <row r="30" spans="1:4" ht="4.5" customHeight="1">
      <c r="A30" s="150"/>
      <c r="B30" s="154"/>
      <c r="C30" s="31" t="s">
        <v>238</v>
      </c>
      <c r="D30" s="150"/>
    </row>
    <row r="31" spans="1:4" ht="22.5">
      <c r="A31" s="150"/>
      <c r="B31" s="301" t="s">
        <v>299</v>
      </c>
      <c r="C31" s="31" t="s">
        <v>238</v>
      </c>
      <c r="D31" s="150"/>
    </row>
    <row r="32" spans="1:4">
      <c r="A32" s="150"/>
      <c r="B32" s="150" t="s">
        <v>234</v>
      </c>
      <c r="C32" s="150"/>
      <c r="D32" s="150"/>
    </row>
    <row r="33" spans="1:4">
      <c r="A33" s="150"/>
      <c r="B33" s="150"/>
      <c r="C33" s="150"/>
      <c r="D33" s="150"/>
    </row>
    <row r="34" spans="1:4">
      <c r="A34" s="150"/>
      <c r="B34" s="150"/>
      <c r="C34" s="150"/>
      <c r="D34" s="150"/>
    </row>
    <row r="35" spans="1:4">
      <c r="A35" s="150"/>
      <c r="B35" s="150"/>
      <c r="C35" s="150"/>
      <c r="D35" s="150"/>
    </row>
    <row r="36" spans="1:4">
      <c r="A36" s="150"/>
      <c r="B36" s="150"/>
      <c r="C36" s="150"/>
      <c r="D36" s="150"/>
    </row>
  </sheetData>
  <hyperlinks>
    <hyperlink ref="B9" location="'OF segment accounts'!A1" display="'OF segment accounts'!A1" xr:uid="{EEE6BE69-B3F0-490E-8731-11358EC49FD9}"/>
    <hyperlink ref="B11" location="'ON segment accounts'!A1" display="'ON segment accounts'!A1" xr:uid="{371069F1-50AE-47A4-8341-5F690651C0E5}"/>
    <hyperlink ref="B15" location="'Income Statement highlights'!A1" display="                            " xr:uid="{6615D0F9-1772-40F6-9274-DE5D018FA43A}"/>
    <hyperlink ref="B21" location="'P&amp;L_BP'!A1" display="'P&amp;L_BP'!A1" xr:uid="{56F21C0C-4024-4CED-B2E5-3D4645364DAD}"/>
    <hyperlink ref="B23" location="'P&amp;L_Adj'!A1" display="'P&amp;L_Adj'!A1" xr:uid="{DC124768-8B8E-4A75-AE53-3003175A0334}"/>
    <hyperlink ref="B25" location="'P&amp;L_IFRS'!A1" display="'P&amp;L_IFRS'!A1" xr:uid="{AB15C7D3-9EBB-464E-9BB7-A940AF7328B0}"/>
    <hyperlink ref="B27" location="Assets!A1" display="Assets!A1" xr:uid="{B328748F-9340-4AB8-B8D6-AB20C7F3141E}"/>
    <hyperlink ref="B29" location="Liabilities!A1" display="Liabilities!A1" xr:uid="{BC92926C-7B41-4AAA-930A-FD62520B1CDF}"/>
    <hyperlink ref="B31" location="CF!A1" display="CF!A1" xr:uid="{22831832-4D2F-4046-9483-3CD844AA0C21}"/>
    <hyperlink ref="B17" location="'Balance sheet highlights'!A1" display="'Balance sheet highlights'!A1" xr:uid="{77476BB6-23CE-493B-96C7-B27A53E7FCF9}"/>
    <hyperlink ref="B19" location="'Business drivers highlights'!A1" display="'Business drivers highlights'!A1" xr:uid="{01B61ED0-CD10-4BCC-A616-76C9E1ACD158}"/>
    <hyperlink ref="B13" location="'BO segment accounts'!A1" display="Bioenergy &amp; Other segment accounts                                                      " xr:uid="{0BF8ABEA-6B9B-4383-9D15-3EF15F523960}"/>
  </hyperlinks>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F36E4-7A0E-4DEE-BEF2-D07B2C5CB9DB}">
  <sheetPr codeName="Sheet4">
    <tabColor rgb="FFE0EFF9"/>
    <pageSetUpPr fitToPage="1"/>
  </sheetPr>
  <dimension ref="A1:BI78"/>
  <sheetViews>
    <sheetView showGridLines="0" zoomScaleNormal="100" zoomScaleSheetLayoutView="100" workbookViewId="0"/>
  </sheetViews>
  <sheetFormatPr defaultColWidth="8" defaultRowHeight="12.75" customHeight="1"/>
  <cols>
    <col min="1" max="1" width="1.5703125" style="5" customWidth="1"/>
    <col min="2" max="2" width="35.5703125" style="5" customWidth="1"/>
    <col min="3" max="3" width="1.5703125" style="175" customWidth="1"/>
    <col min="4" max="4" width="9.42578125" style="175" customWidth="1"/>
    <col min="5" max="7" width="9.42578125" style="242" customWidth="1"/>
    <col min="8" max="9" width="9.42578125" style="175" customWidth="1"/>
    <col min="10" max="17" width="9.42578125" style="5" customWidth="1"/>
    <col min="18" max="18" width="1.5703125" style="175" customWidth="1"/>
    <col min="19" max="19" width="9.42578125" style="175" customWidth="1"/>
    <col min="20" max="24" width="9.42578125" style="242" customWidth="1"/>
    <col min="25" max="25" width="9.42578125" style="175" customWidth="1"/>
    <col min="26" max="32" width="9.42578125" style="242" customWidth="1"/>
    <col min="33" max="33" width="9.42578125" style="175" customWidth="1"/>
    <col min="34" max="34" width="9.42578125" style="242" customWidth="1"/>
    <col min="35" max="35" width="9.42578125" style="175" customWidth="1"/>
    <col min="36" max="36" width="9.42578125" style="242" customWidth="1"/>
    <col min="37" max="38" width="9.42578125" style="219" customWidth="1"/>
    <col min="39" max="59" width="9.42578125" style="5" customWidth="1"/>
    <col min="60" max="16384" width="8" style="5"/>
  </cols>
  <sheetData>
    <row r="1" spans="1:61" s="99" customFormat="1" ht="8.25" customHeight="1">
      <c r="B1" s="124"/>
      <c r="C1" s="124"/>
      <c r="D1" s="124"/>
      <c r="E1" s="179"/>
      <c r="F1" s="179"/>
      <c r="G1" s="179"/>
      <c r="H1" s="124"/>
      <c r="I1" s="124"/>
      <c r="R1" s="124"/>
      <c r="S1" s="124"/>
      <c r="T1" s="179"/>
      <c r="U1" s="179"/>
      <c r="V1" s="179"/>
      <c r="W1" s="179"/>
      <c r="X1" s="179"/>
      <c r="Y1" s="124"/>
      <c r="Z1" s="179"/>
      <c r="AA1" s="179"/>
      <c r="AB1" s="179"/>
      <c r="AC1" s="179"/>
      <c r="AD1" s="179"/>
      <c r="AE1" s="179"/>
      <c r="AF1" s="179"/>
      <c r="AG1" s="124"/>
      <c r="AH1" s="179"/>
      <c r="AI1" s="124"/>
      <c r="AJ1" s="179"/>
      <c r="AK1" s="149"/>
      <c r="AL1" s="149"/>
    </row>
    <row r="2" spans="1:61" s="99" customFormat="1" ht="20.25">
      <c r="A2" s="18"/>
      <c r="B2" s="176" t="s">
        <v>2</v>
      </c>
      <c r="C2" s="196"/>
      <c r="D2" s="196"/>
      <c r="E2" s="334"/>
      <c r="F2" s="334"/>
      <c r="G2" s="334"/>
      <c r="H2" s="196"/>
      <c r="I2" s="196"/>
      <c r="J2" s="104"/>
      <c r="K2" s="104"/>
      <c r="L2" s="104"/>
      <c r="M2" s="35"/>
      <c r="N2" s="35"/>
      <c r="O2" s="35"/>
      <c r="P2" s="35"/>
      <c r="Q2" s="35"/>
      <c r="R2" s="176"/>
      <c r="S2" s="176"/>
      <c r="T2" s="240"/>
      <c r="U2" s="240"/>
      <c r="V2" s="240"/>
      <c r="W2" s="240"/>
      <c r="X2" s="240"/>
      <c r="Y2" s="176"/>
      <c r="Z2" s="240"/>
      <c r="AA2" s="240"/>
      <c r="AB2" s="240"/>
      <c r="AC2" s="240"/>
      <c r="AD2" s="240"/>
      <c r="AE2" s="240"/>
      <c r="AF2" s="240"/>
      <c r="AG2" s="176"/>
      <c r="AH2" s="240"/>
      <c r="AI2" s="176"/>
      <c r="AJ2" s="240"/>
      <c r="AK2" s="142"/>
      <c r="AL2" s="142"/>
      <c r="AM2" s="104"/>
      <c r="AN2" s="104"/>
      <c r="AO2" s="104"/>
      <c r="AP2" s="104"/>
      <c r="AQ2" s="104"/>
      <c r="AR2" s="104"/>
      <c r="AS2" s="104"/>
      <c r="AT2" s="104"/>
      <c r="AU2" s="104"/>
      <c r="AV2" s="104"/>
      <c r="AW2" s="104"/>
      <c r="AX2" s="35"/>
      <c r="AY2" s="35"/>
      <c r="AZ2" s="35"/>
      <c r="BA2" s="35"/>
      <c r="BB2" s="35"/>
      <c r="BC2" s="35"/>
      <c r="BD2" s="35"/>
      <c r="BE2" s="35"/>
      <c r="BF2" s="35"/>
      <c r="BG2" s="35"/>
    </row>
    <row r="3" spans="1:61" s="99" customFormat="1" ht="15.75">
      <c r="A3" s="18"/>
      <c r="B3" s="177"/>
      <c r="C3" s="174"/>
      <c r="D3" s="174"/>
      <c r="E3" s="335"/>
      <c r="F3" s="335"/>
      <c r="G3" s="335"/>
      <c r="H3" s="174"/>
      <c r="I3" s="174"/>
      <c r="J3" s="35"/>
      <c r="K3" s="35"/>
      <c r="L3" s="35"/>
      <c r="M3" s="35"/>
      <c r="N3" s="35"/>
      <c r="O3" s="35"/>
      <c r="P3" s="35"/>
      <c r="Q3" s="35"/>
      <c r="R3" s="177"/>
      <c r="S3" s="177"/>
      <c r="T3" s="241"/>
      <c r="U3" s="241"/>
      <c r="V3" s="241"/>
      <c r="W3" s="241"/>
      <c r="X3" s="241"/>
      <c r="Y3" s="177"/>
      <c r="Z3" s="241"/>
      <c r="AA3" s="241"/>
      <c r="AB3" s="241"/>
      <c r="AC3" s="241"/>
      <c r="AD3" s="241"/>
      <c r="AE3" s="241"/>
      <c r="AF3" s="241"/>
      <c r="AG3" s="177"/>
      <c r="AH3" s="241"/>
      <c r="AI3" s="177"/>
      <c r="AJ3" s="241"/>
      <c r="AK3" s="143"/>
      <c r="AL3" s="143"/>
      <c r="AM3" s="269"/>
      <c r="AN3" s="35"/>
      <c r="AO3" s="35"/>
      <c r="AP3" s="35"/>
      <c r="AQ3" s="35"/>
      <c r="AR3" s="35"/>
      <c r="AS3" s="35"/>
      <c r="AT3" s="35"/>
      <c r="AU3" s="35"/>
      <c r="AV3" s="35"/>
      <c r="AW3" s="35"/>
      <c r="AX3" s="35"/>
      <c r="AY3" s="35"/>
      <c r="AZ3" s="35"/>
      <c r="BA3" s="35"/>
      <c r="BB3" s="35"/>
      <c r="BC3" s="35"/>
      <c r="BD3" s="35"/>
      <c r="BE3" s="35"/>
      <c r="BF3" s="35"/>
      <c r="BG3" s="35"/>
    </row>
    <row r="4" spans="1:61" s="31" customFormat="1" ht="15.75" customHeight="1">
      <c r="B4" s="168"/>
      <c r="C4" s="168"/>
      <c r="D4" s="168"/>
      <c r="E4" s="242"/>
      <c r="F4" s="242"/>
      <c r="G4" s="242"/>
      <c r="H4" s="168"/>
      <c r="I4" s="168"/>
      <c r="J4" s="168"/>
      <c r="K4" s="32"/>
      <c r="L4" s="32"/>
      <c r="M4" s="168"/>
      <c r="N4" s="32"/>
      <c r="O4" s="32"/>
      <c r="P4" s="32"/>
      <c r="Q4" s="32"/>
      <c r="R4" s="175"/>
      <c r="S4" s="175"/>
      <c r="T4" s="242"/>
      <c r="U4" s="242"/>
      <c r="V4" s="242"/>
      <c r="W4" s="242"/>
      <c r="X4" s="242"/>
      <c r="Y4" s="175"/>
      <c r="Z4" s="242"/>
      <c r="AA4" s="242"/>
      <c r="AB4" s="242"/>
      <c r="AC4" s="242"/>
      <c r="AD4" s="242"/>
      <c r="AE4" s="242"/>
      <c r="AF4" s="242"/>
      <c r="AG4" s="175"/>
      <c r="AH4" s="242"/>
      <c r="AI4" s="175"/>
      <c r="AJ4" s="242"/>
      <c r="AK4" s="219"/>
      <c r="AL4" s="219"/>
      <c r="AM4" s="5"/>
      <c r="AN4" s="5"/>
      <c r="AO4" s="5"/>
      <c r="AP4" s="5"/>
    </row>
    <row r="5" spans="1:61" s="99" customFormat="1" ht="18.75">
      <c r="A5" s="18"/>
      <c r="B5" s="106" t="s">
        <v>119</v>
      </c>
      <c r="C5" s="127"/>
      <c r="D5" s="7" t="s">
        <v>395</v>
      </c>
      <c r="E5" s="144" t="s">
        <v>382</v>
      </c>
      <c r="F5" s="144" t="s">
        <v>367</v>
      </c>
      <c r="G5" s="144" t="s">
        <v>346</v>
      </c>
      <c r="H5" s="7" t="s">
        <v>332</v>
      </c>
      <c r="I5" s="7" t="s">
        <v>312</v>
      </c>
      <c r="J5" s="7" t="s">
        <v>41</v>
      </c>
      <c r="K5" s="7" t="s">
        <v>105</v>
      </c>
      <c r="L5" s="7" t="s">
        <v>51</v>
      </c>
      <c r="M5" s="7" t="s">
        <v>190</v>
      </c>
      <c r="N5" s="7" t="s">
        <v>191</v>
      </c>
      <c r="O5" s="7" t="s">
        <v>192</v>
      </c>
      <c r="P5" s="7" t="s">
        <v>193</v>
      </c>
      <c r="Q5" s="7" t="s">
        <v>194</v>
      </c>
      <c r="R5" s="127"/>
      <c r="S5" s="144" t="s">
        <v>393</v>
      </c>
      <c r="T5" s="144" t="s">
        <v>390</v>
      </c>
      <c r="U5" s="144" t="s">
        <v>388</v>
      </c>
      <c r="V5" s="144" t="s">
        <v>387</v>
      </c>
      <c r="W5" s="144" t="s">
        <v>380</v>
      </c>
      <c r="X5" s="144" t="s">
        <v>376</v>
      </c>
      <c r="Y5" s="144" t="s">
        <v>372</v>
      </c>
      <c r="Z5" s="144" t="s">
        <v>368</v>
      </c>
      <c r="AA5" s="144" t="s">
        <v>362</v>
      </c>
      <c r="AB5" s="144" t="s">
        <v>355</v>
      </c>
      <c r="AC5" s="144" t="s">
        <v>351</v>
      </c>
      <c r="AD5" s="144" t="s">
        <v>348</v>
      </c>
      <c r="AE5" s="144" t="s">
        <v>341</v>
      </c>
      <c r="AF5" s="144" t="s">
        <v>328</v>
      </c>
      <c r="AG5" s="144" t="s">
        <v>325</v>
      </c>
      <c r="AH5" s="144" t="s">
        <v>321</v>
      </c>
      <c r="AI5" s="144" t="s">
        <v>314</v>
      </c>
      <c r="AJ5" s="144" t="s">
        <v>309</v>
      </c>
      <c r="AK5" s="144" t="s">
        <v>304</v>
      </c>
      <c r="AL5" s="144" t="s">
        <v>236</v>
      </c>
      <c r="AM5" s="7" t="s">
        <v>40</v>
      </c>
      <c r="AN5" s="7" t="s">
        <v>42</v>
      </c>
      <c r="AO5" s="7" t="s">
        <v>102</v>
      </c>
      <c r="AP5" s="7" t="s">
        <v>103</v>
      </c>
      <c r="AQ5" s="7" t="s">
        <v>104</v>
      </c>
      <c r="AR5" s="7" t="s">
        <v>106</v>
      </c>
      <c r="AS5" s="7" t="s">
        <v>107</v>
      </c>
      <c r="AT5" s="7" t="s">
        <v>108</v>
      </c>
      <c r="AU5" s="7" t="s">
        <v>109</v>
      </c>
      <c r="AV5" s="7" t="s">
        <v>52</v>
      </c>
      <c r="AW5" s="7" t="s">
        <v>53</v>
      </c>
      <c r="AX5" s="7" t="s">
        <v>54</v>
      </c>
      <c r="AY5" s="7" t="s">
        <v>55</v>
      </c>
      <c r="AZ5" s="7" t="s">
        <v>56</v>
      </c>
      <c r="BA5" s="7" t="s">
        <v>57</v>
      </c>
      <c r="BB5" s="7" t="s">
        <v>58</v>
      </c>
      <c r="BC5" s="7" t="s">
        <v>59</v>
      </c>
      <c r="BD5" s="7" t="s">
        <v>60</v>
      </c>
      <c r="BE5" s="7" t="s">
        <v>61</v>
      </c>
      <c r="BF5" s="7" t="s">
        <v>62</v>
      </c>
      <c r="BG5" s="7" t="s">
        <v>63</v>
      </c>
    </row>
    <row r="6" spans="1:61" ht="12.75" customHeight="1">
      <c r="B6" s="11" t="s">
        <v>5</v>
      </c>
      <c r="C6" s="186"/>
      <c r="D6" s="314"/>
      <c r="E6" s="146">
        <v>71034</v>
      </c>
      <c r="F6" s="146">
        <v>79255</v>
      </c>
      <c r="G6" s="146">
        <v>132277</v>
      </c>
      <c r="H6" s="146">
        <v>77673</v>
      </c>
      <c r="I6" s="49">
        <v>50151</v>
      </c>
      <c r="J6" s="49">
        <v>70398</v>
      </c>
      <c r="K6" s="49">
        <v>75520</v>
      </c>
      <c r="L6" s="49">
        <v>59709</v>
      </c>
      <c r="M6" s="49">
        <v>57393</v>
      </c>
      <c r="N6" s="49">
        <v>66708</v>
      </c>
      <c r="O6" s="49">
        <v>61866</v>
      </c>
      <c r="P6" s="49">
        <v>67329</v>
      </c>
      <c r="Q6" s="49">
        <v>60039</v>
      </c>
      <c r="R6" s="190"/>
      <c r="S6" s="314">
        <v>20705</v>
      </c>
      <c r="T6" s="146">
        <v>21077</v>
      </c>
      <c r="U6" s="146">
        <v>15766</v>
      </c>
      <c r="V6" s="146">
        <v>15023</v>
      </c>
      <c r="W6" s="146">
        <v>19168</v>
      </c>
      <c r="X6" s="146">
        <v>21530</v>
      </c>
      <c r="Y6" s="146">
        <v>17441</v>
      </c>
      <c r="Z6" s="146">
        <v>14565</v>
      </c>
      <c r="AA6" s="146">
        <v>25719</v>
      </c>
      <c r="AB6" s="146">
        <v>30256</v>
      </c>
      <c r="AC6" s="146">
        <v>31039</v>
      </c>
      <c r="AD6" s="146">
        <v>23362</v>
      </c>
      <c r="AE6" s="146">
        <v>29760</v>
      </c>
      <c r="AF6" s="146">
        <v>30666</v>
      </c>
      <c r="AG6" s="146">
        <v>14510</v>
      </c>
      <c r="AH6" s="146">
        <v>13553</v>
      </c>
      <c r="AI6" s="146">
        <v>18944</v>
      </c>
      <c r="AJ6" s="146">
        <v>13195</v>
      </c>
      <c r="AK6" s="146">
        <v>8762</v>
      </c>
      <c r="AL6" s="146">
        <v>9962</v>
      </c>
      <c r="AM6" s="100">
        <v>18232</v>
      </c>
      <c r="AN6" s="49">
        <v>19815</v>
      </c>
      <c r="AO6" s="49">
        <v>14543</v>
      </c>
      <c r="AP6" s="49">
        <v>17277</v>
      </c>
      <c r="AQ6" s="49">
        <v>18763</v>
      </c>
      <c r="AR6" s="49">
        <v>26165</v>
      </c>
      <c r="AS6" s="49">
        <v>12798</v>
      </c>
      <c r="AT6" s="49">
        <v>16859</v>
      </c>
      <c r="AU6" s="49">
        <v>19698</v>
      </c>
      <c r="AV6" s="49">
        <v>14711</v>
      </c>
      <c r="AW6" s="49">
        <v>11647</v>
      </c>
      <c r="AX6" s="49">
        <v>15925</v>
      </c>
      <c r="AY6" s="49">
        <v>17426</v>
      </c>
      <c r="AZ6" s="49">
        <v>13396</v>
      </c>
      <c r="BA6" s="49">
        <v>13200</v>
      </c>
      <c r="BB6" s="49">
        <v>13134</v>
      </c>
      <c r="BC6" s="49">
        <v>17663</v>
      </c>
      <c r="BD6" s="49">
        <v>15571</v>
      </c>
      <c r="BE6" s="49">
        <v>17585</v>
      </c>
      <c r="BF6" s="49">
        <v>16968</v>
      </c>
      <c r="BG6" s="49">
        <v>16584</v>
      </c>
      <c r="BI6" s="268"/>
    </row>
    <row r="7" spans="1:61" ht="12.75" customHeight="1">
      <c r="B7" s="11" t="s">
        <v>6</v>
      </c>
      <c r="C7" s="186"/>
      <c r="D7" s="328"/>
      <c r="E7" s="234">
        <v>-35963</v>
      </c>
      <c r="F7" s="234">
        <v>-46624</v>
      </c>
      <c r="G7" s="234">
        <v>-97163</v>
      </c>
      <c r="H7" s="234">
        <v>-53110</v>
      </c>
      <c r="I7" s="49">
        <v>-25784</v>
      </c>
      <c r="J7" s="49">
        <v>-42836</v>
      </c>
      <c r="K7" s="49">
        <v>-54018</v>
      </c>
      <c r="L7" s="49">
        <v>-40694</v>
      </c>
      <c r="M7" s="49">
        <v>-37622</v>
      </c>
      <c r="N7" s="49">
        <v>-51541</v>
      </c>
      <c r="O7" s="49">
        <v>-50395</v>
      </c>
      <c r="P7" s="49">
        <v>-54233</v>
      </c>
      <c r="Q7" s="49">
        <v>-52545</v>
      </c>
      <c r="R7" s="190"/>
      <c r="S7" s="328">
        <v>-10006</v>
      </c>
      <c r="T7" s="234">
        <v>-10439</v>
      </c>
      <c r="U7" s="234">
        <v>-8197</v>
      </c>
      <c r="V7" s="234">
        <v>-7918</v>
      </c>
      <c r="W7" s="234">
        <v>-9409</v>
      </c>
      <c r="X7" s="234">
        <v>-9850</v>
      </c>
      <c r="Y7" s="234">
        <v>-10334</v>
      </c>
      <c r="Z7" s="234">
        <v>-9746</v>
      </c>
      <c r="AA7" s="234">
        <v>-16694</v>
      </c>
      <c r="AB7" s="234">
        <v>-19401</v>
      </c>
      <c r="AC7" s="234">
        <v>-23001</v>
      </c>
      <c r="AD7" s="234">
        <v>-16356</v>
      </c>
      <c r="AE7" s="234">
        <v>-20545</v>
      </c>
      <c r="AF7" s="234">
        <v>-22011</v>
      </c>
      <c r="AG7" s="234">
        <v>-9345</v>
      </c>
      <c r="AH7" s="234">
        <v>-8843</v>
      </c>
      <c r="AI7" s="234">
        <v>-12911</v>
      </c>
      <c r="AJ7" s="234">
        <v>-7484</v>
      </c>
      <c r="AK7" s="234">
        <v>-3764</v>
      </c>
      <c r="AL7" s="234">
        <v>-6517</v>
      </c>
      <c r="AM7" s="112">
        <v>-8019</v>
      </c>
      <c r="AN7" s="49">
        <v>-11781</v>
      </c>
      <c r="AO7" s="49">
        <v>-9308</v>
      </c>
      <c r="AP7" s="49">
        <v>-10737</v>
      </c>
      <c r="AQ7" s="49">
        <v>-11010</v>
      </c>
      <c r="AR7" s="49">
        <v>-18059</v>
      </c>
      <c r="AS7" s="49">
        <v>-9983</v>
      </c>
      <c r="AT7" s="49">
        <v>-13262</v>
      </c>
      <c r="AU7" s="49">
        <v>-12714</v>
      </c>
      <c r="AV7" s="49">
        <v>-10003</v>
      </c>
      <c r="AW7" s="49">
        <v>-8101</v>
      </c>
      <c r="AX7" s="49">
        <v>-10629</v>
      </c>
      <c r="AY7" s="49">
        <v>-11961</v>
      </c>
      <c r="AZ7" s="49">
        <v>-10170</v>
      </c>
      <c r="BA7" s="49">
        <v>-8322</v>
      </c>
      <c r="BB7" s="49">
        <v>-10309</v>
      </c>
      <c r="BC7" s="49">
        <v>-8821</v>
      </c>
      <c r="BD7" s="49">
        <v>-10870</v>
      </c>
      <c r="BE7" s="49">
        <v>-13383</v>
      </c>
      <c r="BF7" s="49">
        <v>-13378</v>
      </c>
      <c r="BG7" s="49">
        <v>-13910</v>
      </c>
      <c r="BI7" s="268"/>
    </row>
    <row r="8" spans="1:61" ht="12.75" customHeight="1">
      <c r="B8" s="11" t="s">
        <v>7</v>
      </c>
      <c r="C8" s="186"/>
      <c r="D8" s="328"/>
      <c r="E8" s="234">
        <v>-15229</v>
      </c>
      <c r="F8" s="234">
        <v>-13780</v>
      </c>
      <c r="G8" s="234">
        <v>-12327</v>
      </c>
      <c r="H8" s="234">
        <v>-10049</v>
      </c>
      <c r="I8" s="49">
        <v>-10057</v>
      </c>
      <c r="J8" s="49">
        <v>-10043</v>
      </c>
      <c r="K8" s="49">
        <v>-8991</v>
      </c>
      <c r="L8" s="49">
        <v>-7438</v>
      </c>
      <c r="M8" s="49">
        <v>-7166</v>
      </c>
      <c r="N8" s="49">
        <v>-6573</v>
      </c>
      <c r="O8" s="49">
        <v>-5968</v>
      </c>
      <c r="P8" s="49">
        <v>-6012</v>
      </c>
      <c r="Q8" s="49">
        <v>-7123</v>
      </c>
      <c r="R8" s="190"/>
      <c r="S8" s="328">
        <v>-3535</v>
      </c>
      <c r="T8" s="234">
        <v>-4583</v>
      </c>
      <c r="U8" s="234">
        <v>-3865</v>
      </c>
      <c r="V8" s="234">
        <v>-3338</v>
      </c>
      <c r="W8" s="234">
        <v>-3443</v>
      </c>
      <c r="X8" s="234">
        <v>-4367</v>
      </c>
      <c r="Y8" s="234">
        <v>-3027</v>
      </c>
      <c r="Z8" s="234">
        <v>-3217</v>
      </c>
      <c r="AA8" s="234">
        <v>-3169</v>
      </c>
      <c r="AB8" s="234">
        <v>-3901</v>
      </c>
      <c r="AC8" s="234">
        <v>-3144</v>
      </c>
      <c r="AD8" s="234">
        <v>-2941</v>
      </c>
      <c r="AE8" s="234">
        <v>-2341</v>
      </c>
      <c r="AF8" s="234">
        <v>-3225</v>
      </c>
      <c r="AG8" s="234">
        <v>-2503</v>
      </c>
      <c r="AH8" s="234">
        <v>-2351</v>
      </c>
      <c r="AI8" s="234">
        <v>-1970</v>
      </c>
      <c r="AJ8" s="234">
        <v>-2655</v>
      </c>
      <c r="AK8" s="234">
        <v>-2820</v>
      </c>
      <c r="AL8" s="234">
        <v>-2300</v>
      </c>
      <c r="AM8" s="112">
        <v>-2282</v>
      </c>
      <c r="AN8" s="49">
        <v>-2753</v>
      </c>
      <c r="AO8" s="49">
        <v>-2463</v>
      </c>
      <c r="AP8" s="49">
        <v>-2505</v>
      </c>
      <c r="AQ8" s="49">
        <v>-2322</v>
      </c>
      <c r="AR8" s="49">
        <v>-2632</v>
      </c>
      <c r="AS8" s="49">
        <v>-2429</v>
      </c>
      <c r="AT8" s="49">
        <v>-2073</v>
      </c>
      <c r="AU8" s="49">
        <v>-1857</v>
      </c>
      <c r="AV8" s="49">
        <v>-1890</v>
      </c>
      <c r="AW8" s="49">
        <v>-1879</v>
      </c>
      <c r="AX8" s="49">
        <v>-1909</v>
      </c>
      <c r="AY8" s="49">
        <v>-1760</v>
      </c>
      <c r="AZ8" s="49">
        <v>-1851</v>
      </c>
      <c r="BA8" s="49">
        <v>-1846</v>
      </c>
      <c r="BB8" s="49">
        <v>-1610</v>
      </c>
      <c r="BC8" s="49">
        <v>-1859</v>
      </c>
      <c r="BD8" s="49">
        <v>-2047</v>
      </c>
      <c r="BE8" s="49">
        <v>-1585</v>
      </c>
      <c r="BF8" s="49">
        <v>-1538</v>
      </c>
      <c r="BG8" s="49">
        <v>-1403</v>
      </c>
      <c r="BI8" s="268"/>
    </row>
    <row r="9" spans="1:61" ht="12.75" customHeight="1">
      <c r="B9" s="11" t="s">
        <v>111</v>
      </c>
      <c r="C9" s="186"/>
      <c r="D9" s="328"/>
      <c r="E9" s="234">
        <v>349</v>
      </c>
      <c r="F9" s="234">
        <v>5745</v>
      </c>
      <c r="G9" s="234">
        <v>10885</v>
      </c>
      <c r="H9" s="234">
        <v>7920</v>
      </c>
      <c r="I9" s="49">
        <v>805</v>
      </c>
      <c r="J9" s="49">
        <v>-101</v>
      </c>
      <c r="K9" s="49">
        <v>14995</v>
      </c>
      <c r="L9" s="49">
        <v>10835</v>
      </c>
      <c r="M9" s="49">
        <v>2940</v>
      </c>
      <c r="N9" s="49">
        <v>-30</v>
      </c>
      <c r="O9" s="49">
        <v>1903</v>
      </c>
      <c r="P9" s="49">
        <v>348</v>
      </c>
      <c r="Q9" s="49">
        <v>140</v>
      </c>
      <c r="R9" s="190"/>
      <c r="S9" s="328">
        <v>224</v>
      </c>
      <c r="T9" s="234">
        <v>83</v>
      </c>
      <c r="U9" s="234">
        <v>106</v>
      </c>
      <c r="V9" s="234">
        <v>49</v>
      </c>
      <c r="W9" s="234">
        <v>111</v>
      </c>
      <c r="X9" s="234">
        <v>692</v>
      </c>
      <c r="Y9" s="234">
        <v>3750</v>
      </c>
      <c r="Z9" s="234">
        <v>1179</v>
      </c>
      <c r="AA9" s="234">
        <v>124</v>
      </c>
      <c r="AB9" s="234">
        <v>-57</v>
      </c>
      <c r="AC9" s="234">
        <v>9058</v>
      </c>
      <c r="AD9" s="234">
        <v>21</v>
      </c>
      <c r="AE9" s="234">
        <v>1863</v>
      </c>
      <c r="AF9" s="234">
        <v>2294</v>
      </c>
      <c r="AG9" s="234">
        <v>-52</v>
      </c>
      <c r="AH9" s="234">
        <v>5458</v>
      </c>
      <c r="AI9" s="234">
        <v>220</v>
      </c>
      <c r="AJ9" s="234">
        <v>-451</v>
      </c>
      <c r="AK9" s="234">
        <v>-32</v>
      </c>
      <c r="AL9" s="234">
        <v>71</v>
      </c>
      <c r="AM9" s="112">
        <v>1217</v>
      </c>
      <c r="AN9" s="49">
        <v>-416</v>
      </c>
      <c r="AO9" s="49">
        <v>7</v>
      </c>
      <c r="AP9" s="49">
        <v>190</v>
      </c>
      <c r="AQ9" s="49">
        <v>118</v>
      </c>
      <c r="AR9" s="49">
        <v>15085</v>
      </c>
      <c r="AS9" s="49">
        <v>-27</v>
      </c>
      <c r="AT9" s="49">
        <v>-32</v>
      </c>
      <c r="AU9" s="49">
        <v>-31</v>
      </c>
      <c r="AV9" s="49">
        <v>9468</v>
      </c>
      <c r="AW9" s="49">
        <v>-52</v>
      </c>
      <c r="AX9" s="49">
        <v>1381</v>
      </c>
      <c r="AY9" s="49">
        <v>38</v>
      </c>
      <c r="AZ9" s="49">
        <v>2695</v>
      </c>
      <c r="BA9" s="49">
        <v>-116</v>
      </c>
      <c r="BB9" s="49">
        <v>16</v>
      </c>
      <c r="BC9" s="49">
        <v>347</v>
      </c>
      <c r="BD9" s="49">
        <v>24</v>
      </c>
      <c r="BE9" s="49">
        <v>-21</v>
      </c>
      <c r="BF9" s="49">
        <v>-29</v>
      </c>
      <c r="BG9" s="49">
        <v>-5</v>
      </c>
      <c r="BI9" s="268"/>
    </row>
    <row r="10" spans="1:61" ht="12.75" customHeight="1">
      <c r="B10" s="11" t="s">
        <v>9</v>
      </c>
      <c r="C10" s="186"/>
      <c r="D10" s="328"/>
      <c r="E10" s="234">
        <v>11836</v>
      </c>
      <c r="F10" s="234">
        <v>-5824</v>
      </c>
      <c r="G10" s="234">
        <v>-1729</v>
      </c>
      <c r="H10" s="234">
        <v>1879</v>
      </c>
      <c r="I10" s="49">
        <v>1412</v>
      </c>
      <c r="J10" s="49">
        <v>1622</v>
      </c>
      <c r="K10" s="49">
        <v>991</v>
      </c>
      <c r="L10" s="49">
        <v>281</v>
      </c>
      <c r="M10" s="49">
        <v>1369</v>
      </c>
      <c r="N10" s="49">
        <v>1212</v>
      </c>
      <c r="O10" s="49">
        <v>233</v>
      </c>
      <c r="P10" s="49">
        <v>-166</v>
      </c>
      <c r="Q10" s="49">
        <v>462</v>
      </c>
      <c r="R10" s="190"/>
      <c r="S10" s="328">
        <v>1459</v>
      </c>
      <c r="T10" s="234">
        <v>2223</v>
      </c>
      <c r="U10" s="234">
        <v>5776</v>
      </c>
      <c r="V10" s="234">
        <v>2780</v>
      </c>
      <c r="W10" s="234">
        <v>1057</v>
      </c>
      <c r="X10" s="234">
        <v>-8606</v>
      </c>
      <c r="Y10" s="234">
        <v>1350</v>
      </c>
      <c r="Z10" s="234">
        <v>564</v>
      </c>
      <c r="AA10" s="234">
        <v>868</v>
      </c>
      <c r="AB10" s="234">
        <v>-271</v>
      </c>
      <c r="AC10" s="234">
        <v>-1623</v>
      </c>
      <c r="AD10" s="234">
        <v>-472</v>
      </c>
      <c r="AE10" s="234">
        <v>637</v>
      </c>
      <c r="AF10" s="234">
        <v>601</v>
      </c>
      <c r="AG10" s="234">
        <v>378</v>
      </c>
      <c r="AH10" s="234">
        <v>358</v>
      </c>
      <c r="AI10" s="234">
        <v>542</v>
      </c>
      <c r="AJ10" s="234">
        <v>456</v>
      </c>
      <c r="AK10" s="234">
        <v>290</v>
      </c>
      <c r="AL10" s="234">
        <v>369</v>
      </c>
      <c r="AM10" s="112">
        <v>297</v>
      </c>
      <c r="AN10" s="49">
        <v>395</v>
      </c>
      <c r="AO10" s="49">
        <v>556</v>
      </c>
      <c r="AP10" s="49">
        <v>211</v>
      </c>
      <c r="AQ10" s="49">
        <v>460</v>
      </c>
      <c r="AR10" s="49">
        <v>360</v>
      </c>
      <c r="AS10" s="49">
        <v>212</v>
      </c>
      <c r="AT10" s="49">
        <v>231</v>
      </c>
      <c r="AU10" s="49">
        <v>188</v>
      </c>
      <c r="AV10" s="49">
        <v>144</v>
      </c>
      <c r="AW10" s="49">
        <v>29</v>
      </c>
      <c r="AX10" s="49">
        <v>18</v>
      </c>
      <c r="AY10" s="49">
        <v>90</v>
      </c>
      <c r="AZ10" s="49">
        <v>479</v>
      </c>
      <c r="BA10" s="49">
        <v>319</v>
      </c>
      <c r="BB10" s="49">
        <v>265</v>
      </c>
      <c r="BC10" s="49">
        <v>303</v>
      </c>
      <c r="BD10" s="49">
        <v>413</v>
      </c>
      <c r="BE10" s="49">
        <v>129</v>
      </c>
      <c r="BF10" s="49">
        <v>402</v>
      </c>
      <c r="BG10" s="49">
        <v>269</v>
      </c>
      <c r="BI10" s="268"/>
    </row>
    <row r="11" spans="1:61" ht="12.75" customHeight="1">
      <c r="B11" s="11" t="s">
        <v>10</v>
      </c>
      <c r="C11" s="186"/>
      <c r="D11" s="328"/>
      <c r="E11" s="234">
        <v>-68</v>
      </c>
      <c r="F11" s="234">
        <v>-55</v>
      </c>
      <c r="G11" s="234">
        <v>114</v>
      </c>
      <c r="H11" s="234">
        <v>-17</v>
      </c>
      <c r="I11" s="49">
        <v>71</v>
      </c>
      <c r="J11" s="49">
        <v>-20</v>
      </c>
      <c r="K11" s="49">
        <v>-6</v>
      </c>
      <c r="L11" s="49">
        <v>-119</v>
      </c>
      <c r="M11" s="49">
        <v>25</v>
      </c>
      <c r="N11" s="49">
        <v>112</v>
      </c>
      <c r="O11" s="49">
        <v>-93</v>
      </c>
      <c r="P11" s="49">
        <v>-711</v>
      </c>
      <c r="Q11" s="49">
        <v>-3</v>
      </c>
      <c r="R11" s="190"/>
      <c r="S11" s="328">
        <v>24</v>
      </c>
      <c r="T11" s="234">
        <v>-8</v>
      </c>
      <c r="U11" s="234">
        <v>-38</v>
      </c>
      <c r="V11" s="234">
        <v>-26</v>
      </c>
      <c r="W11" s="234">
        <v>4</v>
      </c>
      <c r="X11" s="234">
        <v>-85</v>
      </c>
      <c r="Y11" s="234">
        <v>-7</v>
      </c>
      <c r="Z11" s="234">
        <v>-25</v>
      </c>
      <c r="AA11" s="234">
        <v>62</v>
      </c>
      <c r="AB11" s="234">
        <v>70</v>
      </c>
      <c r="AC11" s="234">
        <v>-12</v>
      </c>
      <c r="AD11" s="234">
        <v>1</v>
      </c>
      <c r="AE11" s="234">
        <v>55</v>
      </c>
      <c r="AF11" s="234">
        <v>-72</v>
      </c>
      <c r="AG11" s="234">
        <v>-4</v>
      </c>
      <c r="AH11" s="234">
        <v>21</v>
      </c>
      <c r="AI11" s="234">
        <v>38</v>
      </c>
      <c r="AJ11" s="234">
        <v>41</v>
      </c>
      <c r="AK11" s="234">
        <v>19</v>
      </c>
      <c r="AL11" s="234">
        <v>7</v>
      </c>
      <c r="AM11" s="112">
        <v>4</v>
      </c>
      <c r="AN11" s="49">
        <v>0</v>
      </c>
      <c r="AO11" s="49">
        <v>-7</v>
      </c>
      <c r="AP11" s="49">
        <v>-11</v>
      </c>
      <c r="AQ11" s="49">
        <v>-2</v>
      </c>
      <c r="AR11" s="49">
        <v>-5</v>
      </c>
      <c r="AS11" s="49">
        <v>-4</v>
      </c>
      <c r="AT11" s="49">
        <v>2</v>
      </c>
      <c r="AU11" s="49">
        <v>1</v>
      </c>
      <c r="AV11" s="49">
        <v>-119</v>
      </c>
      <c r="AW11" s="49">
        <v>-1</v>
      </c>
      <c r="AX11" s="49">
        <v>-9</v>
      </c>
      <c r="AY11" s="49">
        <v>10</v>
      </c>
      <c r="AZ11" s="49">
        <v>23</v>
      </c>
      <c r="BA11" s="49">
        <v>-13</v>
      </c>
      <c r="BB11" s="49">
        <v>-9</v>
      </c>
      <c r="BC11" s="49">
        <v>24</v>
      </c>
      <c r="BD11" s="49">
        <v>20</v>
      </c>
      <c r="BE11" s="49">
        <v>59</v>
      </c>
      <c r="BF11" s="49">
        <v>6</v>
      </c>
      <c r="BG11" s="49">
        <v>27</v>
      </c>
      <c r="BI11" s="268"/>
    </row>
    <row r="12" spans="1:61" s="61" customFormat="1" ht="18" customHeight="1">
      <c r="B12" s="57" t="s">
        <v>291</v>
      </c>
      <c r="C12" s="187"/>
      <c r="D12" s="331"/>
      <c r="E12" s="237">
        <v>31959</v>
      </c>
      <c r="F12" s="237">
        <v>18717</v>
      </c>
      <c r="G12" s="237">
        <v>32057</v>
      </c>
      <c r="H12" s="237">
        <v>24296</v>
      </c>
      <c r="I12" s="53">
        <v>16598</v>
      </c>
      <c r="J12" s="53">
        <v>19020</v>
      </c>
      <c r="K12" s="53">
        <v>28491</v>
      </c>
      <c r="L12" s="53">
        <v>22574</v>
      </c>
      <c r="M12" s="53">
        <v>16939</v>
      </c>
      <c r="N12" s="53">
        <v>9888</v>
      </c>
      <c r="O12" s="53">
        <v>7546</v>
      </c>
      <c r="P12" s="53">
        <v>6555</v>
      </c>
      <c r="Q12" s="53">
        <v>970</v>
      </c>
      <c r="R12" s="191"/>
      <c r="S12" s="331">
        <v>8871</v>
      </c>
      <c r="T12" s="237">
        <v>8353</v>
      </c>
      <c r="U12" s="237">
        <v>9548</v>
      </c>
      <c r="V12" s="237">
        <v>6570</v>
      </c>
      <c r="W12" s="237">
        <v>7488</v>
      </c>
      <c r="X12" s="237">
        <v>-686</v>
      </c>
      <c r="Y12" s="237">
        <v>9173</v>
      </c>
      <c r="Z12" s="237">
        <v>3320</v>
      </c>
      <c r="AA12" s="237">
        <v>6910</v>
      </c>
      <c r="AB12" s="237">
        <v>6696</v>
      </c>
      <c r="AC12" s="237">
        <v>12317</v>
      </c>
      <c r="AD12" s="237">
        <v>3615</v>
      </c>
      <c r="AE12" s="237">
        <v>9429</v>
      </c>
      <c r="AF12" s="237">
        <v>8253</v>
      </c>
      <c r="AG12" s="237">
        <v>2984</v>
      </c>
      <c r="AH12" s="237">
        <v>8196</v>
      </c>
      <c r="AI12" s="237">
        <v>4863</v>
      </c>
      <c r="AJ12" s="237">
        <v>3102</v>
      </c>
      <c r="AK12" s="237">
        <v>2455</v>
      </c>
      <c r="AL12" s="237">
        <v>1592</v>
      </c>
      <c r="AM12" s="117">
        <v>9449</v>
      </c>
      <c r="AN12" s="53">
        <v>5260</v>
      </c>
      <c r="AO12" s="53">
        <v>3328</v>
      </c>
      <c r="AP12" s="53">
        <v>4425</v>
      </c>
      <c r="AQ12" s="53">
        <v>6007</v>
      </c>
      <c r="AR12" s="53">
        <v>20914</v>
      </c>
      <c r="AS12" s="53">
        <v>567</v>
      </c>
      <c r="AT12" s="53">
        <v>1725</v>
      </c>
      <c r="AU12" s="53">
        <v>5285</v>
      </c>
      <c r="AV12" s="53">
        <v>12311</v>
      </c>
      <c r="AW12" s="53">
        <v>1643</v>
      </c>
      <c r="AX12" s="53">
        <v>4777</v>
      </c>
      <c r="AY12" s="53">
        <v>3843</v>
      </c>
      <c r="AZ12" s="53">
        <v>4572</v>
      </c>
      <c r="BA12" s="53">
        <v>3222</v>
      </c>
      <c r="BB12" s="53">
        <v>1487</v>
      </c>
      <c r="BC12" s="53">
        <v>7657</v>
      </c>
      <c r="BD12" s="53">
        <v>3111</v>
      </c>
      <c r="BE12" s="53">
        <v>2784</v>
      </c>
      <c r="BF12" s="53">
        <v>2431</v>
      </c>
      <c r="BG12" s="53">
        <v>1562</v>
      </c>
      <c r="BI12" s="268"/>
    </row>
    <row r="13" spans="1:61" ht="18" customHeight="1">
      <c r="B13" s="58" t="s">
        <v>112</v>
      </c>
      <c r="C13" s="185"/>
      <c r="D13" s="332"/>
      <c r="E13" s="238">
        <v>-25788</v>
      </c>
      <c r="F13" s="238">
        <v>-36570</v>
      </c>
      <c r="G13" s="238">
        <v>-12283</v>
      </c>
      <c r="H13" s="238">
        <v>-8101</v>
      </c>
      <c r="I13" s="65">
        <v>-7588</v>
      </c>
      <c r="J13" s="65">
        <v>-7432</v>
      </c>
      <c r="K13" s="65">
        <v>-5375</v>
      </c>
      <c r="L13" s="65">
        <v>-6284</v>
      </c>
      <c r="M13" s="65">
        <v>-5232</v>
      </c>
      <c r="N13" s="65">
        <v>-6857</v>
      </c>
      <c r="O13" s="65">
        <v>-5535</v>
      </c>
      <c r="P13" s="65">
        <v>-6375</v>
      </c>
      <c r="Q13" s="65">
        <v>-8501</v>
      </c>
      <c r="R13" s="190"/>
      <c r="S13" s="332">
        <v>-2283</v>
      </c>
      <c r="T13" s="238">
        <v>-14698</v>
      </c>
      <c r="U13" s="238">
        <v>-2832</v>
      </c>
      <c r="V13" s="238">
        <v>-6596</v>
      </c>
      <c r="W13" s="238">
        <v>-1662</v>
      </c>
      <c r="X13" s="238">
        <v>-719</v>
      </c>
      <c r="Y13" s="238">
        <v>-30959</v>
      </c>
      <c r="Z13" s="238">
        <v>-2454</v>
      </c>
      <c r="AA13" s="238">
        <v>-2438</v>
      </c>
      <c r="AB13" s="238">
        <v>-5321</v>
      </c>
      <c r="AC13" s="238">
        <v>-2530</v>
      </c>
      <c r="AD13" s="238">
        <v>-2304</v>
      </c>
      <c r="AE13" s="238">
        <v>-2128</v>
      </c>
      <c r="AF13" s="238">
        <v>-2273</v>
      </c>
      <c r="AG13" s="238">
        <v>-1939</v>
      </c>
      <c r="AH13" s="238">
        <v>-1959</v>
      </c>
      <c r="AI13" s="238">
        <v>-1930</v>
      </c>
      <c r="AJ13" s="238">
        <v>-1912</v>
      </c>
      <c r="AK13" s="238">
        <v>-2095</v>
      </c>
      <c r="AL13" s="238">
        <v>-1827</v>
      </c>
      <c r="AM13" s="138">
        <v>-1754</v>
      </c>
      <c r="AN13" s="65">
        <v>-2444</v>
      </c>
      <c r="AO13" s="65">
        <v>-1681</v>
      </c>
      <c r="AP13" s="65">
        <v>-1689</v>
      </c>
      <c r="AQ13" s="65">
        <v>-1618</v>
      </c>
      <c r="AR13" s="65">
        <v>-1094</v>
      </c>
      <c r="AS13" s="65">
        <v>-1437</v>
      </c>
      <c r="AT13" s="65">
        <v>-1462</v>
      </c>
      <c r="AU13" s="65">
        <v>-1382</v>
      </c>
      <c r="AV13" s="65">
        <v>-2062</v>
      </c>
      <c r="AW13" s="65">
        <v>-1385</v>
      </c>
      <c r="AX13" s="65">
        <v>-1541</v>
      </c>
      <c r="AY13" s="65">
        <v>-1296</v>
      </c>
      <c r="AZ13" s="65">
        <v>-1602</v>
      </c>
      <c r="BA13" s="65">
        <v>-1238</v>
      </c>
      <c r="BB13" s="65">
        <v>-1216</v>
      </c>
      <c r="BC13" s="65">
        <v>-1176</v>
      </c>
      <c r="BD13" s="65">
        <v>-2628</v>
      </c>
      <c r="BE13" s="65">
        <v>-1489</v>
      </c>
      <c r="BF13" s="65">
        <v>-1376</v>
      </c>
      <c r="BG13" s="65">
        <v>-1364</v>
      </c>
      <c r="BI13" s="268"/>
    </row>
    <row r="14" spans="1:61" s="61" customFormat="1" ht="12.75" customHeight="1">
      <c r="B14" s="13" t="s">
        <v>14</v>
      </c>
      <c r="C14" s="180"/>
      <c r="D14" s="329"/>
      <c r="E14" s="235">
        <v>6171</v>
      </c>
      <c r="F14" s="235">
        <v>-17853</v>
      </c>
      <c r="G14" s="235">
        <v>19774</v>
      </c>
      <c r="H14" s="235">
        <v>16195</v>
      </c>
      <c r="I14" s="52">
        <v>9010</v>
      </c>
      <c r="J14" s="52">
        <v>11588</v>
      </c>
      <c r="K14" s="52">
        <v>23116</v>
      </c>
      <c r="L14" s="52">
        <v>16290</v>
      </c>
      <c r="M14" s="52">
        <v>11707</v>
      </c>
      <c r="N14" s="52">
        <v>3031</v>
      </c>
      <c r="O14" s="52">
        <v>2011</v>
      </c>
      <c r="P14" s="52">
        <v>180</v>
      </c>
      <c r="Q14" s="52">
        <v>-7531</v>
      </c>
      <c r="R14" s="191"/>
      <c r="S14" s="329">
        <v>6588</v>
      </c>
      <c r="T14" s="235">
        <v>-6345</v>
      </c>
      <c r="U14" s="235">
        <v>6716</v>
      </c>
      <c r="V14" s="235">
        <v>-26</v>
      </c>
      <c r="W14" s="235">
        <v>5826</v>
      </c>
      <c r="X14" s="235">
        <v>-1405</v>
      </c>
      <c r="Y14" s="235">
        <v>-21786</v>
      </c>
      <c r="Z14" s="235">
        <v>866</v>
      </c>
      <c r="AA14" s="235">
        <v>4472</v>
      </c>
      <c r="AB14" s="235">
        <v>1375</v>
      </c>
      <c r="AC14" s="235">
        <v>9787</v>
      </c>
      <c r="AD14" s="235">
        <v>1311</v>
      </c>
      <c r="AE14" s="235">
        <v>7301</v>
      </c>
      <c r="AF14" s="235">
        <v>5980</v>
      </c>
      <c r="AG14" s="235">
        <v>1045</v>
      </c>
      <c r="AH14" s="235">
        <v>6237</v>
      </c>
      <c r="AI14" s="235">
        <v>2933</v>
      </c>
      <c r="AJ14" s="235">
        <v>1190</v>
      </c>
      <c r="AK14" s="235">
        <v>360</v>
      </c>
      <c r="AL14" s="235">
        <v>-235</v>
      </c>
      <c r="AM14" s="114">
        <v>7695</v>
      </c>
      <c r="AN14" s="52">
        <v>2816</v>
      </c>
      <c r="AO14" s="52">
        <v>1647</v>
      </c>
      <c r="AP14" s="52">
        <v>2736</v>
      </c>
      <c r="AQ14" s="52">
        <v>4389</v>
      </c>
      <c r="AR14" s="52">
        <v>19820</v>
      </c>
      <c r="AS14" s="52">
        <v>-870</v>
      </c>
      <c r="AT14" s="52">
        <v>263</v>
      </c>
      <c r="AU14" s="52">
        <v>3903</v>
      </c>
      <c r="AV14" s="52">
        <v>10249</v>
      </c>
      <c r="AW14" s="52">
        <v>258</v>
      </c>
      <c r="AX14" s="52">
        <v>3236</v>
      </c>
      <c r="AY14" s="52">
        <v>2547</v>
      </c>
      <c r="AZ14" s="52">
        <v>2970</v>
      </c>
      <c r="BA14" s="52">
        <v>1984</v>
      </c>
      <c r="BB14" s="52">
        <v>271</v>
      </c>
      <c r="BC14" s="52">
        <v>6481</v>
      </c>
      <c r="BD14" s="52">
        <v>483</v>
      </c>
      <c r="BE14" s="52">
        <v>1295</v>
      </c>
      <c r="BF14" s="52">
        <v>1055</v>
      </c>
      <c r="BG14" s="52">
        <v>198</v>
      </c>
      <c r="BI14" s="268"/>
    </row>
    <row r="15" spans="1:61" ht="12.75" customHeight="1">
      <c r="B15" s="11" t="s">
        <v>113</v>
      </c>
      <c r="C15" s="186"/>
      <c r="D15" s="328"/>
      <c r="E15" s="234">
        <v>-11</v>
      </c>
      <c r="F15" s="234">
        <v>234</v>
      </c>
      <c r="G15" s="234">
        <v>331</v>
      </c>
      <c r="H15" s="234">
        <v>-742</v>
      </c>
      <c r="I15" s="49">
        <v>10831</v>
      </c>
      <c r="J15" s="49">
        <v>-63</v>
      </c>
      <c r="K15" s="49">
        <v>127</v>
      </c>
      <c r="L15" s="49">
        <v>-139</v>
      </c>
      <c r="M15" s="49">
        <v>1250</v>
      </c>
      <c r="N15" s="49">
        <v>56</v>
      </c>
      <c r="O15" s="49">
        <v>1253</v>
      </c>
      <c r="P15" s="49">
        <v>2045</v>
      </c>
      <c r="Q15" s="49">
        <v>2675</v>
      </c>
      <c r="R15" s="190"/>
      <c r="S15" s="328">
        <v>87</v>
      </c>
      <c r="T15" s="234">
        <v>34</v>
      </c>
      <c r="U15" s="234">
        <v>14</v>
      </c>
      <c r="V15" s="234">
        <v>-7</v>
      </c>
      <c r="W15" s="234">
        <v>-52</v>
      </c>
      <c r="X15" s="234">
        <v>-44</v>
      </c>
      <c r="Y15" s="234">
        <v>-50</v>
      </c>
      <c r="Z15" s="234">
        <v>159</v>
      </c>
      <c r="AA15" s="234">
        <v>169</v>
      </c>
      <c r="AB15" s="234">
        <v>32</v>
      </c>
      <c r="AC15" s="234">
        <v>124</v>
      </c>
      <c r="AD15" s="234">
        <v>67</v>
      </c>
      <c r="AE15" s="234">
        <v>108</v>
      </c>
      <c r="AF15" s="234">
        <v>-684</v>
      </c>
      <c r="AG15" s="234">
        <v>-22</v>
      </c>
      <c r="AH15" s="234">
        <v>-72</v>
      </c>
      <c r="AI15" s="234">
        <v>36</v>
      </c>
      <c r="AJ15" s="234">
        <v>-291</v>
      </c>
      <c r="AK15" s="234">
        <v>11139</v>
      </c>
      <c r="AL15" s="234">
        <v>-3</v>
      </c>
      <c r="AM15" s="112">
        <v>-14</v>
      </c>
      <c r="AN15" s="49">
        <v>-13</v>
      </c>
      <c r="AO15" s="49">
        <v>-15</v>
      </c>
      <c r="AP15" s="49">
        <v>-18</v>
      </c>
      <c r="AQ15" s="49">
        <v>-17</v>
      </c>
      <c r="AR15" s="49">
        <v>-28</v>
      </c>
      <c r="AS15" s="49">
        <v>181</v>
      </c>
      <c r="AT15" s="49">
        <v>-16</v>
      </c>
      <c r="AU15" s="49">
        <v>-10</v>
      </c>
      <c r="AV15" s="49">
        <v>-14</v>
      </c>
      <c r="AW15" s="49">
        <v>-108</v>
      </c>
      <c r="AX15" s="49">
        <v>-6</v>
      </c>
      <c r="AY15" s="49">
        <v>-11</v>
      </c>
      <c r="AZ15" s="49">
        <v>-80</v>
      </c>
      <c r="BA15" s="49">
        <v>1314</v>
      </c>
      <c r="BB15" s="49">
        <v>19</v>
      </c>
      <c r="BC15" s="49">
        <v>-3</v>
      </c>
      <c r="BD15" s="49">
        <v>-32</v>
      </c>
      <c r="BE15" s="49">
        <v>-12</v>
      </c>
      <c r="BF15" s="49">
        <v>81</v>
      </c>
      <c r="BG15" s="49">
        <v>18</v>
      </c>
      <c r="BI15" s="268"/>
    </row>
    <row r="16" spans="1:61" ht="12.75" customHeight="1">
      <c r="B16" s="17" t="s">
        <v>10</v>
      </c>
      <c r="C16" s="185"/>
      <c r="D16" s="328"/>
      <c r="E16" s="234">
        <v>37</v>
      </c>
      <c r="F16" s="234">
        <v>36</v>
      </c>
      <c r="G16" s="234">
        <v>40</v>
      </c>
      <c r="H16" s="234">
        <v>-10</v>
      </c>
      <c r="I16" s="49">
        <v>7</v>
      </c>
      <c r="J16" s="49">
        <v>2</v>
      </c>
      <c r="K16" s="49">
        <v>1</v>
      </c>
      <c r="L16" s="49">
        <v>-10</v>
      </c>
      <c r="M16" s="49">
        <v>-8</v>
      </c>
      <c r="N16" s="49">
        <v>-8</v>
      </c>
      <c r="O16" s="49">
        <v>-484</v>
      </c>
      <c r="P16" s="49">
        <v>-57</v>
      </c>
      <c r="Q16" s="49">
        <v>-699</v>
      </c>
      <c r="R16" s="190"/>
      <c r="S16" s="328">
        <v>11</v>
      </c>
      <c r="T16" s="234">
        <v>7</v>
      </c>
      <c r="U16" s="234">
        <v>13</v>
      </c>
      <c r="V16" s="234">
        <v>10</v>
      </c>
      <c r="W16" s="234">
        <v>7</v>
      </c>
      <c r="X16" s="234">
        <v>5</v>
      </c>
      <c r="Y16" s="234">
        <v>9</v>
      </c>
      <c r="Z16" s="234">
        <v>9</v>
      </c>
      <c r="AA16" s="234">
        <v>13</v>
      </c>
      <c r="AB16" s="234">
        <v>38</v>
      </c>
      <c r="AC16" s="234">
        <v>1</v>
      </c>
      <c r="AD16" s="234">
        <v>1</v>
      </c>
      <c r="AE16" s="234">
        <v>0</v>
      </c>
      <c r="AF16" s="234">
        <v>-5</v>
      </c>
      <c r="AG16" s="234">
        <v>-1</v>
      </c>
      <c r="AH16" s="234">
        <v>-1</v>
      </c>
      <c r="AI16" s="234">
        <v>-3</v>
      </c>
      <c r="AJ16" s="234">
        <v>-1</v>
      </c>
      <c r="AK16" s="234">
        <v>2</v>
      </c>
      <c r="AL16" s="234">
        <v>3</v>
      </c>
      <c r="AM16" s="112">
        <v>3</v>
      </c>
      <c r="AN16" s="49">
        <v>3</v>
      </c>
      <c r="AO16" s="49">
        <v>-5</v>
      </c>
      <c r="AP16" s="49">
        <v>3</v>
      </c>
      <c r="AQ16" s="49">
        <v>1</v>
      </c>
      <c r="AR16" s="49">
        <v>-3</v>
      </c>
      <c r="AS16" s="49">
        <v>2</v>
      </c>
      <c r="AT16" s="49">
        <v>4</v>
      </c>
      <c r="AU16" s="49">
        <v>-2</v>
      </c>
      <c r="AV16" s="49">
        <v>42</v>
      </c>
      <c r="AW16" s="49">
        <v>-7</v>
      </c>
      <c r="AX16" s="49">
        <v>-2</v>
      </c>
      <c r="AY16" s="49">
        <v>-43</v>
      </c>
      <c r="AZ16" s="49">
        <v>-3</v>
      </c>
      <c r="BA16" s="49">
        <v>-4</v>
      </c>
      <c r="BB16" s="49">
        <v>1</v>
      </c>
      <c r="BC16" s="49">
        <v>-1</v>
      </c>
      <c r="BD16" s="49">
        <v>-1</v>
      </c>
      <c r="BE16" s="49">
        <v>-3</v>
      </c>
      <c r="BF16" s="49">
        <v>-1</v>
      </c>
      <c r="BG16" s="49">
        <v>-3</v>
      </c>
      <c r="BI16" s="268"/>
    </row>
    <row r="17" spans="2:61" ht="12.75" customHeight="1">
      <c r="B17" s="11" t="s">
        <v>114</v>
      </c>
      <c r="C17" s="186"/>
      <c r="D17" s="328"/>
      <c r="E17" s="234">
        <v>8590</v>
      </c>
      <c r="F17" s="234">
        <v>12379</v>
      </c>
      <c r="G17" s="234">
        <v>15514</v>
      </c>
      <c r="H17" s="234">
        <v>4380</v>
      </c>
      <c r="I17" s="49">
        <v>5779</v>
      </c>
      <c r="J17" s="49">
        <v>7718</v>
      </c>
      <c r="K17" s="49">
        <v>3179</v>
      </c>
      <c r="L17" s="49">
        <v>4253</v>
      </c>
      <c r="M17" s="49">
        <v>8179</v>
      </c>
      <c r="N17" s="49">
        <v>9297</v>
      </c>
      <c r="O17" s="49">
        <v>5022</v>
      </c>
      <c r="P17" s="49">
        <v>3057</v>
      </c>
      <c r="Q17" s="49">
        <v>3577</v>
      </c>
      <c r="R17" s="190"/>
      <c r="S17" s="328">
        <v>1819</v>
      </c>
      <c r="T17" s="234">
        <v>2616</v>
      </c>
      <c r="U17" s="234">
        <v>1545</v>
      </c>
      <c r="V17" s="234">
        <v>2854</v>
      </c>
      <c r="W17" s="234">
        <v>1575</v>
      </c>
      <c r="X17" s="234">
        <v>7098</v>
      </c>
      <c r="Y17" s="234">
        <v>1360</v>
      </c>
      <c r="Z17" s="234">
        <v>835</v>
      </c>
      <c r="AA17" s="234">
        <v>3086</v>
      </c>
      <c r="AB17" s="234">
        <v>7738</v>
      </c>
      <c r="AC17" s="234">
        <v>4685</v>
      </c>
      <c r="AD17" s="234">
        <v>2028</v>
      </c>
      <c r="AE17" s="234">
        <v>1063</v>
      </c>
      <c r="AF17" s="234">
        <v>1377</v>
      </c>
      <c r="AG17" s="234">
        <v>1033</v>
      </c>
      <c r="AH17" s="234">
        <v>1485</v>
      </c>
      <c r="AI17" s="234">
        <v>485</v>
      </c>
      <c r="AJ17" s="234">
        <v>3705</v>
      </c>
      <c r="AK17" s="234">
        <v>717</v>
      </c>
      <c r="AL17" s="234">
        <v>552</v>
      </c>
      <c r="AM17" s="112">
        <v>805</v>
      </c>
      <c r="AN17" s="49">
        <v>4112</v>
      </c>
      <c r="AO17" s="49">
        <v>1008</v>
      </c>
      <c r="AP17" s="49">
        <v>938</v>
      </c>
      <c r="AQ17" s="49">
        <v>1660</v>
      </c>
      <c r="AR17" s="49">
        <v>1538</v>
      </c>
      <c r="AS17" s="49">
        <v>215</v>
      </c>
      <c r="AT17" s="49">
        <v>73</v>
      </c>
      <c r="AU17" s="49">
        <v>1353</v>
      </c>
      <c r="AV17" s="49">
        <v>1703</v>
      </c>
      <c r="AW17" s="49">
        <v>1158</v>
      </c>
      <c r="AX17" s="49">
        <v>663</v>
      </c>
      <c r="AY17" s="49">
        <v>729</v>
      </c>
      <c r="AZ17" s="49">
        <v>5123</v>
      </c>
      <c r="BA17" s="49">
        <v>845</v>
      </c>
      <c r="BB17" s="49">
        <v>1442</v>
      </c>
      <c r="BC17" s="49">
        <v>768</v>
      </c>
      <c r="BD17" s="49">
        <v>2958</v>
      </c>
      <c r="BE17" s="49">
        <v>915</v>
      </c>
      <c r="BF17" s="49">
        <v>1584</v>
      </c>
      <c r="BG17" s="49">
        <v>3842</v>
      </c>
      <c r="BI17" s="268"/>
    </row>
    <row r="18" spans="2:61" ht="12.75" customHeight="1">
      <c r="B18" s="11" t="s">
        <v>115</v>
      </c>
      <c r="C18" s="186"/>
      <c r="D18" s="328"/>
      <c r="E18" s="234">
        <v>-12181</v>
      </c>
      <c r="F18" s="234">
        <v>-13822</v>
      </c>
      <c r="G18" s="234">
        <v>-18050</v>
      </c>
      <c r="H18" s="234">
        <v>-6546</v>
      </c>
      <c r="I18" s="49">
        <v>-8303</v>
      </c>
      <c r="J18" s="49">
        <v>-8853</v>
      </c>
      <c r="K18" s="49">
        <v>-4457</v>
      </c>
      <c r="L18" s="49">
        <v>-5295</v>
      </c>
      <c r="M18" s="49">
        <v>-8946</v>
      </c>
      <c r="N18" s="49">
        <v>-10706</v>
      </c>
      <c r="O18" s="49">
        <v>-5859</v>
      </c>
      <c r="P18" s="49">
        <v>-6135</v>
      </c>
      <c r="Q18" s="49">
        <v>-4149</v>
      </c>
      <c r="R18" s="190"/>
      <c r="S18" s="328">
        <v>-3386</v>
      </c>
      <c r="T18" s="234">
        <v>-3073</v>
      </c>
      <c r="U18" s="234">
        <v>-2780</v>
      </c>
      <c r="V18" s="234">
        <v>-3406</v>
      </c>
      <c r="W18" s="234">
        <v>-2922</v>
      </c>
      <c r="X18" s="234">
        <v>-5097</v>
      </c>
      <c r="Y18" s="234">
        <v>-1488</v>
      </c>
      <c r="Z18" s="234">
        <v>-2632</v>
      </c>
      <c r="AA18" s="234">
        <v>-4605</v>
      </c>
      <c r="AB18" s="234">
        <v>-8723</v>
      </c>
      <c r="AC18" s="234">
        <v>-4902</v>
      </c>
      <c r="AD18" s="234">
        <v>-2514</v>
      </c>
      <c r="AE18" s="234">
        <v>-1911</v>
      </c>
      <c r="AF18" s="234">
        <v>-2307</v>
      </c>
      <c r="AG18" s="234">
        <v>-1384</v>
      </c>
      <c r="AH18" s="234">
        <v>-1951</v>
      </c>
      <c r="AI18" s="234">
        <v>-904</v>
      </c>
      <c r="AJ18" s="234">
        <v>-4161</v>
      </c>
      <c r="AK18" s="234">
        <v>-999</v>
      </c>
      <c r="AL18" s="234">
        <v>-1562</v>
      </c>
      <c r="AM18" s="112">
        <v>-1581</v>
      </c>
      <c r="AN18" s="49">
        <v>-4756</v>
      </c>
      <c r="AO18" s="49">
        <v>-1055</v>
      </c>
      <c r="AP18" s="49">
        <v>-1483</v>
      </c>
      <c r="AQ18" s="49">
        <v>-1559</v>
      </c>
      <c r="AR18" s="49">
        <v>-1581</v>
      </c>
      <c r="AS18" s="49">
        <v>-651</v>
      </c>
      <c r="AT18" s="49">
        <v>-577</v>
      </c>
      <c r="AU18" s="49">
        <v>-1648</v>
      </c>
      <c r="AV18" s="49">
        <v>-2352</v>
      </c>
      <c r="AW18" s="49">
        <v>-1136</v>
      </c>
      <c r="AX18" s="49">
        <v>-744</v>
      </c>
      <c r="AY18" s="49">
        <v>-1063</v>
      </c>
      <c r="AZ18" s="49">
        <v>-5475</v>
      </c>
      <c r="BA18" s="49">
        <v>-959</v>
      </c>
      <c r="BB18" s="49">
        <v>-2032</v>
      </c>
      <c r="BC18" s="49">
        <v>-480</v>
      </c>
      <c r="BD18" s="49">
        <v>-3286</v>
      </c>
      <c r="BE18" s="49">
        <v>-1066</v>
      </c>
      <c r="BF18" s="49">
        <v>-1855</v>
      </c>
      <c r="BG18" s="49">
        <v>-4499</v>
      </c>
      <c r="BI18" s="268"/>
    </row>
    <row r="19" spans="2:61" s="61" customFormat="1" ht="12.75" customHeight="1">
      <c r="B19" s="37" t="s">
        <v>116</v>
      </c>
      <c r="C19" s="180"/>
      <c r="D19" s="331"/>
      <c r="E19" s="237">
        <v>2606</v>
      </c>
      <c r="F19" s="237">
        <v>-19026</v>
      </c>
      <c r="G19" s="237">
        <v>17609</v>
      </c>
      <c r="H19" s="237">
        <v>13277</v>
      </c>
      <c r="I19" s="53">
        <v>17324</v>
      </c>
      <c r="J19" s="53">
        <v>10392</v>
      </c>
      <c r="K19" s="53">
        <v>21966</v>
      </c>
      <c r="L19" s="53">
        <v>15099</v>
      </c>
      <c r="M19" s="53">
        <v>12182</v>
      </c>
      <c r="N19" s="53">
        <v>1670</v>
      </c>
      <c r="O19" s="53">
        <v>1943</v>
      </c>
      <c r="P19" s="53">
        <v>-910</v>
      </c>
      <c r="Q19" s="53">
        <v>-6127</v>
      </c>
      <c r="R19" s="191"/>
      <c r="S19" s="331">
        <v>5119</v>
      </c>
      <c r="T19" s="237">
        <v>-6761</v>
      </c>
      <c r="U19" s="237">
        <v>5508</v>
      </c>
      <c r="V19" s="237">
        <v>-575</v>
      </c>
      <c r="W19" s="237">
        <v>4434</v>
      </c>
      <c r="X19" s="237">
        <v>557</v>
      </c>
      <c r="Y19" s="237">
        <v>-21955</v>
      </c>
      <c r="Z19" s="237">
        <v>-763</v>
      </c>
      <c r="AA19" s="237">
        <v>3135</v>
      </c>
      <c r="AB19" s="237">
        <v>460</v>
      </c>
      <c r="AC19" s="237">
        <v>9695</v>
      </c>
      <c r="AD19" s="237">
        <v>893</v>
      </c>
      <c r="AE19" s="237">
        <v>6561</v>
      </c>
      <c r="AF19" s="237">
        <v>4361</v>
      </c>
      <c r="AG19" s="237">
        <v>671</v>
      </c>
      <c r="AH19" s="237">
        <v>5698</v>
      </c>
      <c r="AI19" s="237">
        <v>2547</v>
      </c>
      <c r="AJ19" s="237">
        <v>442</v>
      </c>
      <c r="AK19" s="237">
        <v>11219</v>
      </c>
      <c r="AL19" s="237">
        <v>-1245</v>
      </c>
      <c r="AM19" s="117">
        <v>6908</v>
      </c>
      <c r="AN19" s="53">
        <v>2162</v>
      </c>
      <c r="AO19" s="53">
        <v>1580</v>
      </c>
      <c r="AP19" s="53">
        <v>2176</v>
      </c>
      <c r="AQ19" s="53">
        <v>4474</v>
      </c>
      <c r="AR19" s="53">
        <v>19746</v>
      </c>
      <c r="AS19" s="53">
        <v>-1123</v>
      </c>
      <c r="AT19" s="53">
        <v>-253</v>
      </c>
      <c r="AU19" s="53">
        <v>3596</v>
      </c>
      <c r="AV19" s="53">
        <v>9628</v>
      </c>
      <c r="AW19" s="53">
        <v>165</v>
      </c>
      <c r="AX19" s="53">
        <v>3147</v>
      </c>
      <c r="AY19" s="53">
        <v>2159</v>
      </c>
      <c r="AZ19" s="53">
        <v>2535</v>
      </c>
      <c r="BA19" s="53">
        <v>3180</v>
      </c>
      <c r="BB19" s="53">
        <v>-299</v>
      </c>
      <c r="BC19" s="53">
        <v>6765</v>
      </c>
      <c r="BD19" s="53">
        <v>122</v>
      </c>
      <c r="BE19" s="53">
        <v>1129</v>
      </c>
      <c r="BF19" s="53">
        <v>864</v>
      </c>
      <c r="BG19" s="53">
        <v>-445</v>
      </c>
      <c r="BI19" s="268"/>
    </row>
    <row r="20" spans="2:61" ht="12.75" customHeight="1">
      <c r="B20" s="40" t="s">
        <v>117</v>
      </c>
      <c r="C20" s="186"/>
      <c r="D20" s="332"/>
      <c r="E20" s="238">
        <v>-2590</v>
      </c>
      <c r="F20" s="238">
        <v>-1156</v>
      </c>
      <c r="G20" s="238">
        <v>-2613</v>
      </c>
      <c r="H20" s="238">
        <v>-2390</v>
      </c>
      <c r="I20" s="65">
        <v>-1776</v>
      </c>
      <c r="J20" s="65">
        <v>-3101</v>
      </c>
      <c r="K20" s="65">
        <v>-3700</v>
      </c>
      <c r="L20" s="65">
        <v>-1778</v>
      </c>
      <c r="M20" s="65">
        <v>-1715</v>
      </c>
      <c r="N20" s="66">
        <v>184</v>
      </c>
      <c r="O20" s="66">
        <v>-235</v>
      </c>
      <c r="P20" s="66">
        <v>764</v>
      </c>
      <c r="Q20" s="66">
        <v>1752</v>
      </c>
      <c r="R20" s="192"/>
      <c r="S20" s="332">
        <v>-232</v>
      </c>
      <c r="T20" s="238">
        <v>677</v>
      </c>
      <c r="U20" s="238">
        <v>-339</v>
      </c>
      <c r="V20" s="238">
        <v>-1103</v>
      </c>
      <c r="W20" s="238">
        <v>-1825</v>
      </c>
      <c r="X20" s="238">
        <v>-841</v>
      </c>
      <c r="Y20" s="238">
        <v>-607</v>
      </c>
      <c r="Z20" s="238">
        <v>225</v>
      </c>
      <c r="AA20" s="238">
        <v>67</v>
      </c>
      <c r="AB20" s="238">
        <v>-789</v>
      </c>
      <c r="AC20" s="238">
        <v>-340</v>
      </c>
      <c r="AD20" s="238">
        <v>-624</v>
      </c>
      <c r="AE20" s="238">
        <v>-860</v>
      </c>
      <c r="AF20" s="238">
        <v>-1103</v>
      </c>
      <c r="AG20" s="238">
        <v>-184</v>
      </c>
      <c r="AH20" s="238">
        <v>-154</v>
      </c>
      <c r="AI20" s="238">
        <v>-949</v>
      </c>
      <c r="AJ20" s="238">
        <v>258</v>
      </c>
      <c r="AK20" s="238">
        <v>92</v>
      </c>
      <c r="AL20" s="238">
        <v>-625</v>
      </c>
      <c r="AM20" s="138">
        <v>-1501</v>
      </c>
      <c r="AN20" s="65">
        <v>-733</v>
      </c>
      <c r="AO20" s="65">
        <v>-758</v>
      </c>
      <c r="AP20" s="65">
        <v>-458</v>
      </c>
      <c r="AQ20" s="65">
        <v>-1152</v>
      </c>
      <c r="AR20" s="65">
        <v>-3274</v>
      </c>
      <c r="AS20" s="65">
        <v>248</v>
      </c>
      <c r="AT20" s="65">
        <v>73</v>
      </c>
      <c r="AU20" s="65">
        <v>-747</v>
      </c>
      <c r="AV20" s="65">
        <v>-841</v>
      </c>
      <c r="AW20" s="65">
        <v>-45</v>
      </c>
      <c r="AX20" s="65">
        <v>-382</v>
      </c>
      <c r="AY20" s="65">
        <v>-510</v>
      </c>
      <c r="AZ20" s="66">
        <v>97</v>
      </c>
      <c r="BA20" s="66">
        <v>-565</v>
      </c>
      <c r="BB20" s="66">
        <v>92</v>
      </c>
      <c r="BC20" s="65">
        <v>-1339</v>
      </c>
      <c r="BD20" s="66">
        <v>456</v>
      </c>
      <c r="BE20" s="66">
        <v>-249</v>
      </c>
      <c r="BF20" s="66">
        <v>-149</v>
      </c>
      <c r="BG20" s="66">
        <v>126</v>
      </c>
      <c r="BI20" s="268"/>
    </row>
    <row r="21" spans="2:61" s="61" customFormat="1" ht="18" customHeight="1">
      <c r="B21" s="92" t="s">
        <v>292</v>
      </c>
      <c r="C21" s="180"/>
      <c r="D21" s="329"/>
      <c r="E21" s="235">
        <v>16</v>
      </c>
      <c r="F21" s="235">
        <v>-20182</v>
      </c>
      <c r="G21" s="235">
        <v>14996</v>
      </c>
      <c r="H21" s="235">
        <v>10887</v>
      </c>
      <c r="I21" s="52">
        <v>15548</v>
      </c>
      <c r="J21" s="52">
        <v>7291</v>
      </c>
      <c r="K21" s="52">
        <v>18266</v>
      </c>
      <c r="L21" s="52">
        <v>13321</v>
      </c>
      <c r="M21" s="52">
        <v>10467</v>
      </c>
      <c r="N21" s="59">
        <v>1854</v>
      </c>
      <c r="O21" s="59">
        <v>1708</v>
      </c>
      <c r="P21" s="59">
        <v>-146</v>
      </c>
      <c r="Q21" s="59">
        <v>-4375</v>
      </c>
      <c r="R21" s="194"/>
      <c r="S21" s="329">
        <v>4887</v>
      </c>
      <c r="T21" s="235">
        <v>-6084</v>
      </c>
      <c r="U21" s="235">
        <v>5169</v>
      </c>
      <c r="V21" s="235">
        <v>-1678</v>
      </c>
      <c r="W21" s="235">
        <v>2609</v>
      </c>
      <c r="X21" s="235">
        <v>-284</v>
      </c>
      <c r="Y21" s="235">
        <v>-22562</v>
      </c>
      <c r="Z21" s="235">
        <v>-538</v>
      </c>
      <c r="AA21" s="235">
        <v>3202</v>
      </c>
      <c r="AB21" s="235">
        <v>-329</v>
      </c>
      <c r="AC21" s="235">
        <v>9355</v>
      </c>
      <c r="AD21" s="235">
        <v>269</v>
      </c>
      <c r="AE21" s="235">
        <v>5701</v>
      </c>
      <c r="AF21" s="235">
        <v>3258</v>
      </c>
      <c r="AG21" s="235">
        <v>487</v>
      </c>
      <c r="AH21" s="235">
        <v>5544</v>
      </c>
      <c r="AI21" s="235">
        <v>1598</v>
      </c>
      <c r="AJ21" s="235">
        <v>700</v>
      </c>
      <c r="AK21" s="235">
        <v>11311</v>
      </c>
      <c r="AL21" s="235">
        <v>-1870</v>
      </c>
      <c r="AM21" s="114">
        <v>5407</v>
      </c>
      <c r="AN21" s="52">
        <v>1429</v>
      </c>
      <c r="AO21" s="52">
        <v>822</v>
      </c>
      <c r="AP21" s="52">
        <v>1718</v>
      </c>
      <c r="AQ21" s="52">
        <v>3322</v>
      </c>
      <c r="AR21" s="52">
        <v>16472</v>
      </c>
      <c r="AS21" s="52">
        <v>-875</v>
      </c>
      <c r="AT21" s="52">
        <v>-180</v>
      </c>
      <c r="AU21" s="52">
        <v>2849</v>
      </c>
      <c r="AV21" s="52">
        <v>8787</v>
      </c>
      <c r="AW21" s="52">
        <v>120</v>
      </c>
      <c r="AX21" s="52">
        <v>2765</v>
      </c>
      <c r="AY21" s="52">
        <v>1649</v>
      </c>
      <c r="AZ21" s="59">
        <v>2633</v>
      </c>
      <c r="BA21" s="59">
        <v>2615</v>
      </c>
      <c r="BB21" s="59">
        <v>-207</v>
      </c>
      <c r="BC21" s="52">
        <v>5426</v>
      </c>
      <c r="BD21" s="59">
        <v>578</v>
      </c>
      <c r="BE21" s="59">
        <v>880</v>
      </c>
      <c r="BF21" s="59">
        <v>715</v>
      </c>
      <c r="BG21" s="59">
        <v>-319</v>
      </c>
      <c r="BI21" s="268"/>
    </row>
    <row r="22" spans="2:61" ht="18" customHeight="1">
      <c r="B22" s="15" t="s">
        <v>293</v>
      </c>
      <c r="C22" s="180"/>
      <c r="D22" s="330"/>
      <c r="E22" s="236">
        <v>0</v>
      </c>
      <c r="F22" s="236">
        <v>0</v>
      </c>
      <c r="G22" s="236">
        <v>0</v>
      </c>
      <c r="H22" s="236">
        <v>0</v>
      </c>
      <c r="I22" s="62">
        <v>-11</v>
      </c>
      <c r="J22" s="62">
        <v>-56</v>
      </c>
      <c r="K22" s="62">
        <v>10</v>
      </c>
      <c r="L22" s="62">
        <v>6104</v>
      </c>
      <c r="M22" s="62">
        <v>-2532</v>
      </c>
      <c r="N22" s="63">
        <v>-11307</v>
      </c>
      <c r="O22" s="63">
        <v>-4018</v>
      </c>
      <c r="P22" s="63">
        <v>-1445</v>
      </c>
      <c r="Q22" s="63">
        <v>-751</v>
      </c>
      <c r="R22" s="194"/>
      <c r="S22" s="330">
        <v>0</v>
      </c>
      <c r="T22" s="236">
        <v>0</v>
      </c>
      <c r="U22" s="236">
        <v>0</v>
      </c>
      <c r="V22" s="236">
        <v>0</v>
      </c>
      <c r="W22" s="236">
        <v>0</v>
      </c>
      <c r="X22" s="236">
        <v>0</v>
      </c>
      <c r="Y22" s="236">
        <v>0</v>
      </c>
      <c r="Z22" s="236">
        <v>0</v>
      </c>
      <c r="AA22" s="236">
        <v>0</v>
      </c>
      <c r="AB22" s="236">
        <v>0</v>
      </c>
      <c r="AC22" s="236">
        <v>0</v>
      </c>
      <c r="AD22" s="236">
        <v>0</v>
      </c>
      <c r="AE22" s="236">
        <v>0</v>
      </c>
      <c r="AF22" s="236">
        <v>0</v>
      </c>
      <c r="AG22" s="236">
        <v>0</v>
      </c>
      <c r="AH22" s="236">
        <v>0</v>
      </c>
      <c r="AI22" s="236">
        <v>0</v>
      </c>
      <c r="AJ22" s="236">
        <v>15</v>
      </c>
      <c r="AK22" s="236">
        <v>18</v>
      </c>
      <c r="AL22" s="236">
        <v>-16</v>
      </c>
      <c r="AM22" s="137">
        <v>-28</v>
      </c>
      <c r="AN22" s="62">
        <v>-29</v>
      </c>
      <c r="AO22" s="62">
        <v>34</v>
      </c>
      <c r="AP22" s="62">
        <v>-18</v>
      </c>
      <c r="AQ22" s="62">
        <v>-43</v>
      </c>
      <c r="AR22" s="62">
        <v>34</v>
      </c>
      <c r="AS22" s="62">
        <v>-13</v>
      </c>
      <c r="AT22" s="62">
        <v>-19</v>
      </c>
      <c r="AU22" s="62">
        <v>8</v>
      </c>
      <c r="AV22" s="62">
        <v>80</v>
      </c>
      <c r="AW22" s="62">
        <v>2708</v>
      </c>
      <c r="AX22" s="62">
        <v>1811</v>
      </c>
      <c r="AY22" s="62">
        <v>1505</v>
      </c>
      <c r="AZ22" s="63">
        <v>-2220</v>
      </c>
      <c r="BA22" s="63">
        <v>580</v>
      </c>
      <c r="BB22" s="63">
        <v>-1318</v>
      </c>
      <c r="BC22" s="63">
        <v>426</v>
      </c>
      <c r="BD22" s="63">
        <v>-13820</v>
      </c>
      <c r="BE22" s="63">
        <v>2082</v>
      </c>
      <c r="BF22" s="63">
        <v>-91</v>
      </c>
      <c r="BG22" s="63">
        <v>522</v>
      </c>
      <c r="BI22" s="268"/>
    </row>
    <row r="23" spans="2:61" ht="12.75" customHeight="1">
      <c r="B23" s="9" t="s">
        <v>73</v>
      </c>
      <c r="C23" s="180"/>
      <c r="D23" s="330"/>
      <c r="E23" s="236">
        <v>16</v>
      </c>
      <c r="F23" s="236">
        <v>-20182</v>
      </c>
      <c r="G23" s="236">
        <v>14996</v>
      </c>
      <c r="H23" s="236">
        <v>10887</v>
      </c>
      <c r="I23" s="62">
        <v>15537</v>
      </c>
      <c r="J23" s="62">
        <v>7235</v>
      </c>
      <c r="K23" s="62">
        <v>18276</v>
      </c>
      <c r="L23" s="62">
        <v>19425</v>
      </c>
      <c r="M23" s="62">
        <v>7935</v>
      </c>
      <c r="N23" s="63">
        <v>-9453</v>
      </c>
      <c r="O23" s="63">
        <v>-2310</v>
      </c>
      <c r="P23" s="63">
        <v>-1591</v>
      </c>
      <c r="Q23" s="63">
        <v>-5126</v>
      </c>
      <c r="R23" s="194"/>
      <c r="S23" s="330">
        <v>4887</v>
      </c>
      <c r="T23" s="236">
        <v>-6084</v>
      </c>
      <c r="U23" s="236">
        <v>5169</v>
      </c>
      <c r="V23" s="236">
        <v>-1678</v>
      </c>
      <c r="W23" s="236">
        <v>2609</v>
      </c>
      <c r="X23" s="236">
        <v>-284</v>
      </c>
      <c r="Y23" s="236">
        <v>-22562</v>
      </c>
      <c r="Z23" s="236">
        <v>-538</v>
      </c>
      <c r="AA23" s="236">
        <v>3202</v>
      </c>
      <c r="AB23" s="236">
        <v>-329</v>
      </c>
      <c r="AC23" s="236">
        <v>9355</v>
      </c>
      <c r="AD23" s="236">
        <v>269</v>
      </c>
      <c r="AE23" s="236">
        <v>5701</v>
      </c>
      <c r="AF23" s="236">
        <v>3258</v>
      </c>
      <c r="AG23" s="236">
        <v>487</v>
      </c>
      <c r="AH23" s="236">
        <v>5544</v>
      </c>
      <c r="AI23" s="236">
        <v>1598</v>
      </c>
      <c r="AJ23" s="236">
        <v>715</v>
      </c>
      <c r="AK23" s="236">
        <v>11329</v>
      </c>
      <c r="AL23" s="236">
        <v>-1886</v>
      </c>
      <c r="AM23" s="137">
        <v>5379</v>
      </c>
      <c r="AN23" s="62">
        <v>1400</v>
      </c>
      <c r="AO23" s="62">
        <v>856</v>
      </c>
      <c r="AP23" s="62">
        <v>1700</v>
      </c>
      <c r="AQ23" s="62">
        <v>3279</v>
      </c>
      <c r="AR23" s="62">
        <v>16506</v>
      </c>
      <c r="AS23" s="62">
        <v>-888</v>
      </c>
      <c r="AT23" s="62">
        <v>-199</v>
      </c>
      <c r="AU23" s="62">
        <v>2857</v>
      </c>
      <c r="AV23" s="62">
        <v>8867</v>
      </c>
      <c r="AW23" s="62">
        <v>2828</v>
      </c>
      <c r="AX23" s="62">
        <v>4576</v>
      </c>
      <c r="AY23" s="62">
        <v>3154</v>
      </c>
      <c r="AZ23" s="63">
        <v>413</v>
      </c>
      <c r="BA23" s="63">
        <v>3195</v>
      </c>
      <c r="BB23" s="63">
        <v>-1525</v>
      </c>
      <c r="BC23" s="63">
        <v>5852</v>
      </c>
      <c r="BD23" s="63">
        <v>-13242</v>
      </c>
      <c r="BE23" s="63">
        <v>2962</v>
      </c>
      <c r="BF23" s="63">
        <v>624</v>
      </c>
      <c r="BG23" s="63">
        <v>203</v>
      </c>
      <c r="BI23" s="268"/>
    </row>
    <row r="24" spans="2:61" ht="12.75" customHeight="1">
      <c r="B24" s="57" t="s">
        <v>120</v>
      </c>
      <c r="C24" s="187"/>
      <c r="D24" s="333"/>
      <c r="E24" s="239"/>
      <c r="F24" s="239"/>
      <c r="G24" s="239"/>
      <c r="H24" s="239"/>
      <c r="I24" s="51"/>
      <c r="J24" s="51"/>
      <c r="K24" s="51"/>
      <c r="L24" s="51"/>
      <c r="M24" s="51"/>
      <c r="N24" s="51"/>
      <c r="O24" s="51"/>
      <c r="P24" s="51"/>
      <c r="Q24" s="51"/>
      <c r="R24" s="161"/>
      <c r="S24" s="333"/>
      <c r="T24" s="239"/>
      <c r="U24" s="239"/>
      <c r="V24" s="239"/>
      <c r="W24" s="239"/>
      <c r="X24" s="239"/>
      <c r="Y24" s="239"/>
      <c r="Z24" s="239"/>
      <c r="AA24" s="239"/>
      <c r="AB24" s="239"/>
      <c r="AC24" s="239"/>
      <c r="AD24" s="239"/>
      <c r="AE24" s="239"/>
      <c r="AF24" s="239"/>
      <c r="AG24" s="239"/>
      <c r="AH24" s="239"/>
      <c r="AI24" s="239"/>
      <c r="AJ24" s="239"/>
      <c r="AK24" s="239"/>
      <c r="AL24" s="239"/>
      <c r="AM24" s="120"/>
      <c r="AN24" s="51">
        <v>0</v>
      </c>
      <c r="AO24" s="51"/>
      <c r="AP24" s="51"/>
      <c r="AQ24" s="51"/>
      <c r="AR24" s="51">
        <v>0</v>
      </c>
      <c r="AS24" s="51"/>
      <c r="AT24" s="51"/>
      <c r="AU24" s="51"/>
      <c r="AV24" s="51">
        <v>0</v>
      </c>
      <c r="AW24" s="51"/>
      <c r="AX24" s="51"/>
      <c r="AY24" s="51"/>
      <c r="AZ24" s="51"/>
      <c r="BA24" s="51"/>
      <c r="BB24" s="51"/>
      <c r="BC24" s="51"/>
      <c r="BD24" s="51"/>
      <c r="BE24" s="51"/>
      <c r="BF24" s="51"/>
      <c r="BG24" s="51"/>
      <c r="BI24" s="268"/>
    </row>
    <row r="25" spans="2:61" ht="12.75" customHeight="1">
      <c r="B25" s="17" t="s">
        <v>121</v>
      </c>
      <c r="C25" s="185"/>
      <c r="D25" s="328"/>
      <c r="E25" s="234">
        <v>-923</v>
      </c>
      <c r="F25" s="234">
        <v>-21059</v>
      </c>
      <c r="G25" s="234">
        <v>14549</v>
      </c>
      <c r="H25" s="234">
        <v>10222</v>
      </c>
      <c r="I25" s="49">
        <v>15110</v>
      </c>
      <c r="J25" s="49">
        <v>6506</v>
      </c>
      <c r="K25" s="49">
        <v>17826</v>
      </c>
      <c r="L25" s="49">
        <v>18719</v>
      </c>
      <c r="M25" s="49">
        <v>7547</v>
      </c>
      <c r="N25" s="49">
        <v>-10198</v>
      </c>
      <c r="O25" s="49">
        <v>-2976</v>
      </c>
      <c r="P25" s="49">
        <v>-2327</v>
      </c>
      <c r="Q25" s="49">
        <v>-5235</v>
      </c>
      <c r="R25" s="190"/>
      <c r="S25" s="328">
        <v>4443</v>
      </c>
      <c r="T25" s="234">
        <v>-6652</v>
      </c>
      <c r="U25" s="234">
        <v>5055</v>
      </c>
      <c r="V25" s="234">
        <v>-1717</v>
      </c>
      <c r="W25" s="234">
        <v>2391</v>
      </c>
      <c r="X25" s="234">
        <v>-677</v>
      </c>
      <c r="Y25" s="234">
        <v>-22596</v>
      </c>
      <c r="Z25" s="234">
        <v>-596</v>
      </c>
      <c r="AA25" s="234">
        <v>2810</v>
      </c>
      <c r="AB25" s="234">
        <v>-488</v>
      </c>
      <c r="AC25" s="234">
        <v>9349</v>
      </c>
      <c r="AD25" s="234">
        <v>132</v>
      </c>
      <c r="AE25" s="234">
        <v>5556</v>
      </c>
      <c r="AF25" s="234">
        <v>3148</v>
      </c>
      <c r="AG25" s="234">
        <v>490</v>
      </c>
      <c r="AH25" s="234">
        <v>5410</v>
      </c>
      <c r="AI25" s="234">
        <v>1174</v>
      </c>
      <c r="AJ25" s="234">
        <v>601</v>
      </c>
      <c r="AK25" s="234">
        <v>11331</v>
      </c>
      <c r="AL25" s="234">
        <v>-2201</v>
      </c>
      <c r="AM25" s="112">
        <v>5379</v>
      </c>
      <c r="AN25" s="49">
        <v>948</v>
      </c>
      <c r="AO25" s="49">
        <v>876</v>
      </c>
      <c r="AP25" s="49">
        <v>1389</v>
      </c>
      <c r="AQ25" s="49">
        <v>3293</v>
      </c>
      <c r="AR25" s="49">
        <v>16310</v>
      </c>
      <c r="AS25" s="49">
        <v>-858</v>
      </c>
      <c r="AT25" s="49">
        <v>-492</v>
      </c>
      <c r="AU25" s="49">
        <v>2866</v>
      </c>
      <c r="AV25" s="49">
        <v>8552</v>
      </c>
      <c r="AW25" s="49">
        <v>2680</v>
      </c>
      <c r="AX25" s="49">
        <v>4297</v>
      </c>
      <c r="AY25" s="49">
        <v>3190</v>
      </c>
      <c r="AZ25" s="49">
        <v>337</v>
      </c>
      <c r="BA25" s="49">
        <v>3084</v>
      </c>
      <c r="BB25" s="49">
        <v>-1862</v>
      </c>
      <c r="BC25" s="49">
        <v>5988</v>
      </c>
      <c r="BD25" s="49">
        <v>-13239</v>
      </c>
      <c r="BE25" s="49">
        <v>2793</v>
      </c>
      <c r="BF25" s="49">
        <v>93</v>
      </c>
      <c r="BG25" s="49">
        <v>155</v>
      </c>
      <c r="BI25" s="268"/>
    </row>
    <row r="26" spans="2:61" ht="12.75" customHeight="1">
      <c r="B26" s="17" t="s">
        <v>122</v>
      </c>
      <c r="C26" s="185"/>
      <c r="D26" s="328"/>
      <c r="E26" s="234">
        <v>717</v>
      </c>
      <c r="F26" s="234">
        <v>553</v>
      </c>
      <c r="G26" s="234">
        <v>577</v>
      </c>
      <c r="H26" s="234">
        <v>740</v>
      </c>
      <c r="I26" s="49">
        <v>488</v>
      </c>
      <c r="J26" s="49">
        <v>675</v>
      </c>
      <c r="K26" s="49">
        <v>425</v>
      </c>
      <c r="L26" s="49">
        <v>716</v>
      </c>
      <c r="M26" s="49">
        <v>499</v>
      </c>
      <c r="N26" s="49">
        <v>714</v>
      </c>
      <c r="O26" s="49">
        <v>588</v>
      </c>
      <c r="P26" s="49">
        <v>765</v>
      </c>
      <c r="Q26" s="49">
        <v>549</v>
      </c>
      <c r="R26" s="190"/>
      <c r="S26" s="328">
        <v>151</v>
      </c>
      <c r="T26" s="234">
        <v>490</v>
      </c>
      <c r="U26" s="234">
        <v>59</v>
      </c>
      <c r="V26" s="234">
        <v>0</v>
      </c>
      <c r="W26" s="234">
        <v>168</v>
      </c>
      <c r="X26" s="234">
        <v>358</v>
      </c>
      <c r="Y26" s="234">
        <v>0</v>
      </c>
      <c r="Z26" s="234">
        <v>50</v>
      </c>
      <c r="AA26" s="234">
        <v>145</v>
      </c>
      <c r="AB26" s="234">
        <v>300</v>
      </c>
      <c r="AC26" s="234">
        <v>-16</v>
      </c>
      <c r="AD26" s="234">
        <v>148</v>
      </c>
      <c r="AE26" s="234">
        <v>145</v>
      </c>
      <c r="AF26" s="234">
        <v>165</v>
      </c>
      <c r="AG26" s="234">
        <v>0</v>
      </c>
      <c r="AH26" s="234">
        <v>160</v>
      </c>
      <c r="AI26" s="234">
        <v>415</v>
      </c>
      <c r="AJ26" s="234">
        <v>162</v>
      </c>
      <c r="AK26" s="234">
        <v>0</v>
      </c>
      <c r="AL26" s="234">
        <v>326</v>
      </c>
      <c r="AM26" s="112">
        <v>0</v>
      </c>
      <c r="AN26" s="49">
        <v>443</v>
      </c>
      <c r="AO26" s="49">
        <v>-24</v>
      </c>
      <c r="AP26" s="49">
        <v>291</v>
      </c>
      <c r="AQ26" s="49">
        <v>-35</v>
      </c>
      <c r="AR26" s="49">
        <v>194</v>
      </c>
      <c r="AS26" s="49">
        <v>-24</v>
      </c>
      <c r="AT26" s="49">
        <v>290</v>
      </c>
      <c r="AU26" s="49">
        <v>-35</v>
      </c>
      <c r="AV26" s="49">
        <v>315</v>
      </c>
      <c r="AW26" s="49">
        <v>146</v>
      </c>
      <c r="AX26" s="49">
        <v>290</v>
      </c>
      <c r="AY26" s="49">
        <v>-35</v>
      </c>
      <c r="AZ26" s="49">
        <v>98</v>
      </c>
      <c r="BA26" s="49">
        <v>146</v>
      </c>
      <c r="BB26" s="49">
        <v>290</v>
      </c>
      <c r="BC26" s="49">
        <v>-35</v>
      </c>
      <c r="BD26" s="49">
        <v>29</v>
      </c>
      <c r="BE26" s="49">
        <v>147</v>
      </c>
      <c r="BF26" s="49">
        <v>579</v>
      </c>
      <c r="BG26" s="49">
        <v>-41</v>
      </c>
      <c r="BI26" s="268"/>
    </row>
    <row r="27" spans="2:61" ht="12.75" customHeight="1">
      <c r="B27" s="11" t="s">
        <v>123</v>
      </c>
      <c r="C27" s="186"/>
      <c r="D27" s="328"/>
      <c r="E27" s="234">
        <v>222</v>
      </c>
      <c r="F27" s="234">
        <v>324</v>
      </c>
      <c r="G27" s="234">
        <v>-130</v>
      </c>
      <c r="H27" s="234">
        <v>-75</v>
      </c>
      <c r="I27" s="49">
        <v>-61</v>
      </c>
      <c r="J27" s="49">
        <v>54</v>
      </c>
      <c r="K27" s="49">
        <v>25</v>
      </c>
      <c r="L27" s="49">
        <v>-10</v>
      </c>
      <c r="M27" s="49">
        <v>-111</v>
      </c>
      <c r="N27" s="49">
        <v>31</v>
      </c>
      <c r="O27" s="49">
        <v>78</v>
      </c>
      <c r="P27" s="49">
        <v>-29</v>
      </c>
      <c r="Q27" s="49">
        <v>-440</v>
      </c>
      <c r="R27" s="190"/>
      <c r="S27" s="328">
        <v>293</v>
      </c>
      <c r="T27" s="234">
        <v>78</v>
      </c>
      <c r="U27" s="234">
        <v>55</v>
      </c>
      <c r="V27" s="234">
        <v>39</v>
      </c>
      <c r="W27" s="234">
        <v>50</v>
      </c>
      <c r="X27" s="234">
        <v>35</v>
      </c>
      <c r="Y27" s="234">
        <v>34</v>
      </c>
      <c r="Z27" s="234">
        <v>8</v>
      </c>
      <c r="AA27" s="234">
        <v>247</v>
      </c>
      <c r="AB27" s="234">
        <v>-141</v>
      </c>
      <c r="AC27" s="234">
        <v>22</v>
      </c>
      <c r="AD27" s="234">
        <v>-11</v>
      </c>
      <c r="AE27" s="234">
        <v>0</v>
      </c>
      <c r="AF27" s="234">
        <v>-55</v>
      </c>
      <c r="AG27" s="234">
        <v>-3</v>
      </c>
      <c r="AH27" s="234">
        <v>-26</v>
      </c>
      <c r="AI27" s="234">
        <v>9</v>
      </c>
      <c r="AJ27" s="234">
        <v>-48</v>
      </c>
      <c r="AK27" s="234">
        <v>-2</v>
      </c>
      <c r="AL27" s="234">
        <v>-11</v>
      </c>
      <c r="AM27" s="112">
        <v>0</v>
      </c>
      <c r="AN27" s="49">
        <v>9</v>
      </c>
      <c r="AO27" s="49">
        <v>4</v>
      </c>
      <c r="AP27" s="49">
        <v>20</v>
      </c>
      <c r="AQ27" s="49">
        <v>21</v>
      </c>
      <c r="AR27" s="49">
        <v>2</v>
      </c>
      <c r="AS27" s="49">
        <v>-6</v>
      </c>
      <c r="AT27" s="49">
        <v>3</v>
      </c>
      <c r="AU27" s="49">
        <v>26</v>
      </c>
      <c r="AV27" s="49">
        <v>0</v>
      </c>
      <c r="AW27" s="49">
        <v>2</v>
      </c>
      <c r="AX27" s="49">
        <v>-11</v>
      </c>
      <c r="AY27" s="49">
        <v>-1</v>
      </c>
      <c r="AZ27" s="49">
        <v>-22</v>
      </c>
      <c r="BA27" s="49">
        <v>-35</v>
      </c>
      <c r="BB27" s="49">
        <v>47</v>
      </c>
      <c r="BC27" s="49">
        <v>-101</v>
      </c>
      <c r="BD27" s="49">
        <v>-33</v>
      </c>
      <c r="BE27" s="49">
        <v>23</v>
      </c>
      <c r="BF27" s="49">
        <v>-48</v>
      </c>
      <c r="BG27" s="49">
        <v>89</v>
      </c>
      <c r="BI27" s="268"/>
    </row>
    <row r="28" spans="2:61" ht="12.75" customHeight="1">
      <c r="B28" s="13" t="s">
        <v>73</v>
      </c>
      <c r="C28" s="180"/>
      <c r="D28" s="329"/>
      <c r="E28" s="235">
        <v>16</v>
      </c>
      <c r="F28" s="235">
        <v>-20182</v>
      </c>
      <c r="G28" s="235">
        <v>14996</v>
      </c>
      <c r="H28" s="235">
        <v>10887</v>
      </c>
      <c r="I28" s="52">
        <v>15537</v>
      </c>
      <c r="J28" s="52">
        <v>7235</v>
      </c>
      <c r="K28" s="52">
        <v>18276</v>
      </c>
      <c r="L28" s="52">
        <v>19425</v>
      </c>
      <c r="M28" s="52">
        <v>7935</v>
      </c>
      <c r="N28" s="52">
        <v>-9453</v>
      </c>
      <c r="O28" s="52">
        <v>-2310</v>
      </c>
      <c r="P28" s="52">
        <v>-1591</v>
      </c>
      <c r="Q28" s="52">
        <v>-5126</v>
      </c>
      <c r="R28" s="191"/>
      <c r="S28" s="329">
        <v>4887</v>
      </c>
      <c r="T28" s="235">
        <v>-6084</v>
      </c>
      <c r="U28" s="235">
        <v>5169</v>
      </c>
      <c r="V28" s="235">
        <v>-1678</v>
      </c>
      <c r="W28" s="235">
        <v>2609</v>
      </c>
      <c r="X28" s="235">
        <v>-284</v>
      </c>
      <c r="Y28" s="235">
        <v>-22562</v>
      </c>
      <c r="Z28" s="235">
        <v>-538</v>
      </c>
      <c r="AA28" s="235">
        <v>3202</v>
      </c>
      <c r="AB28" s="235">
        <v>-329</v>
      </c>
      <c r="AC28" s="235">
        <v>9355</v>
      </c>
      <c r="AD28" s="235">
        <v>269</v>
      </c>
      <c r="AE28" s="235">
        <v>5701</v>
      </c>
      <c r="AF28" s="235">
        <v>3258</v>
      </c>
      <c r="AG28" s="235">
        <v>487</v>
      </c>
      <c r="AH28" s="235">
        <v>5544</v>
      </c>
      <c r="AI28" s="235">
        <v>1598</v>
      </c>
      <c r="AJ28" s="235">
        <v>715</v>
      </c>
      <c r="AK28" s="235">
        <v>11329</v>
      </c>
      <c r="AL28" s="235">
        <v>-1886</v>
      </c>
      <c r="AM28" s="114">
        <v>5379</v>
      </c>
      <c r="AN28" s="52">
        <v>1400</v>
      </c>
      <c r="AO28" s="52">
        <v>856</v>
      </c>
      <c r="AP28" s="52">
        <v>1700</v>
      </c>
      <c r="AQ28" s="52">
        <v>3279</v>
      </c>
      <c r="AR28" s="52">
        <v>16506</v>
      </c>
      <c r="AS28" s="52">
        <v>-888</v>
      </c>
      <c r="AT28" s="52">
        <v>-199</v>
      </c>
      <c r="AU28" s="52">
        <v>2857</v>
      </c>
      <c r="AV28" s="52">
        <v>8867</v>
      </c>
      <c r="AW28" s="52">
        <v>2828</v>
      </c>
      <c r="AX28" s="52">
        <v>4576</v>
      </c>
      <c r="AY28" s="52">
        <v>3154</v>
      </c>
      <c r="AZ28" s="52">
        <v>413</v>
      </c>
      <c r="BA28" s="52">
        <v>3195</v>
      </c>
      <c r="BB28" s="52">
        <v>-1525</v>
      </c>
      <c r="BC28" s="52">
        <v>5852</v>
      </c>
      <c r="BD28" s="52">
        <v>-13242</v>
      </c>
      <c r="BE28" s="52">
        <v>2962</v>
      </c>
      <c r="BF28" s="52">
        <v>624</v>
      </c>
      <c r="BG28" s="52">
        <v>203</v>
      </c>
      <c r="BI28" s="268"/>
    </row>
    <row r="31" spans="2:61" ht="12.75" customHeight="1">
      <c r="J31" s="67"/>
      <c r="K31" s="67"/>
      <c r="L31" s="67"/>
      <c r="M31" s="67"/>
      <c r="N31" s="67"/>
      <c r="O31" s="67"/>
      <c r="P31" s="67"/>
      <c r="Q31" s="67"/>
      <c r="R31" s="197"/>
      <c r="S31" s="197"/>
      <c r="T31" s="278"/>
      <c r="U31" s="278"/>
      <c r="V31" s="278"/>
      <c r="W31" s="278"/>
      <c r="X31" s="278"/>
      <c r="Y31" s="197"/>
      <c r="Z31" s="278"/>
      <c r="AA31" s="278"/>
      <c r="AB31" s="278"/>
      <c r="AC31" s="278"/>
      <c r="AD31" s="278"/>
      <c r="AE31" s="278"/>
      <c r="AF31" s="278"/>
      <c r="AG31" s="197"/>
      <c r="AH31" s="278"/>
      <c r="AI31" s="197"/>
      <c r="AJ31" s="278"/>
      <c r="AM31" s="67"/>
      <c r="AN31" s="67"/>
      <c r="AO31" s="67"/>
      <c r="AP31" s="67"/>
      <c r="AQ31" s="67"/>
      <c r="AR31" s="67"/>
      <c r="AS31" s="67"/>
      <c r="AT31" s="67"/>
      <c r="AU31" s="67"/>
      <c r="AV31" s="67"/>
      <c r="AW31" s="67"/>
      <c r="AX31" s="67"/>
      <c r="AY31" s="67"/>
      <c r="AZ31" s="67"/>
      <c r="BA31" s="67"/>
      <c r="BB31" s="67"/>
      <c r="BC31" s="67"/>
      <c r="BD31" s="67"/>
      <c r="BE31" s="67"/>
      <c r="BF31" s="67"/>
      <c r="BG31" s="67"/>
    </row>
    <row r="32" spans="2:61" ht="12.75" customHeight="1">
      <c r="J32" s="68"/>
      <c r="K32" s="68"/>
      <c r="L32" s="68"/>
      <c r="M32" s="68"/>
      <c r="N32" s="68"/>
      <c r="O32" s="68"/>
      <c r="P32" s="68"/>
      <c r="Q32" s="68"/>
      <c r="R32" s="198"/>
      <c r="S32" s="198"/>
      <c r="T32" s="279"/>
      <c r="U32" s="279"/>
      <c r="V32" s="279"/>
      <c r="W32" s="279"/>
      <c r="X32" s="279"/>
      <c r="Y32" s="198"/>
      <c r="Z32" s="279"/>
      <c r="AA32" s="279"/>
      <c r="AB32" s="279"/>
      <c r="AC32" s="279"/>
      <c r="AD32" s="279"/>
      <c r="AE32" s="279"/>
      <c r="AF32" s="279"/>
      <c r="AG32" s="198"/>
      <c r="AH32" s="279"/>
      <c r="AI32" s="198"/>
      <c r="AJ32" s="279"/>
      <c r="AM32" s="68"/>
      <c r="AN32" s="68"/>
      <c r="AO32" s="68"/>
      <c r="AP32" s="68"/>
      <c r="AQ32" s="68"/>
      <c r="AR32" s="68"/>
      <c r="AS32" s="68"/>
      <c r="AT32" s="68"/>
      <c r="AU32" s="68"/>
      <c r="AV32" s="68"/>
      <c r="AW32" s="68"/>
      <c r="AX32" s="68"/>
      <c r="AY32" s="68"/>
      <c r="AZ32" s="68"/>
      <c r="BA32" s="68"/>
      <c r="BB32" s="68"/>
      <c r="BC32" s="68"/>
      <c r="BD32" s="68"/>
      <c r="BE32" s="68"/>
      <c r="BF32" s="68"/>
      <c r="BG32" s="68"/>
    </row>
    <row r="33" spans="10:59" ht="12.75" customHeight="1">
      <c r="J33" s="69"/>
      <c r="K33" s="69"/>
      <c r="L33" s="69"/>
      <c r="M33" s="69"/>
      <c r="N33" s="69"/>
      <c r="O33" s="69"/>
      <c r="P33" s="69"/>
      <c r="Q33" s="69"/>
      <c r="R33" s="199"/>
      <c r="S33" s="199"/>
      <c r="T33" s="280"/>
      <c r="U33" s="280"/>
      <c r="V33" s="280"/>
      <c r="W33" s="280"/>
      <c r="X33" s="280"/>
      <c r="Y33" s="199"/>
      <c r="Z33" s="280"/>
      <c r="AA33" s="280"/>
      <c r="AB33" s="280"/>
      <c r="AC33" s="280"/>
      <c r="AD33" s="280"/>
      <c r="AE33" s="280"/>
      <c r="AF33" s="280"/>
      <c r="AG33" s="199"/>
      <c r="AH33" s="280"/>
      <c r="AI33" s="199"/>
      <c r="AJ33" s="280"/>
      <c r="AM33" s="69"/>
      <c r="AN33" s="69"/>
      <c r="AO33" s="69"/>
      <c r="AP33" s="69"/>
      <c r="AQ33" s="69"/>
      <c r="AR33" s="69"/>
      <c r="AS33" s="69"/>
      <c r="AT33" s="69"/>
      <c r="AU33" s="69"/>
      <c r="AV33" s="69"/>
      <c r="AW33" s="69"/>
      <c r="AX33" s="69"/>
      <c r="AY33" s="69"/>
      <c r="AZ33" s="69"/>
      <c r="BA33" s="69"/>
      <c r="BB33" s="69"/>
      <c r="BC33" s="69"/>
      <c r="BD33" s="69"/>
      <c r="BE33" s="69"/>
      <c r="BF33" s="69"/>
      <c r="BG33" s="69"/>
    </row>
    <row r="35" spans="10:59" ht="12.75" customHeight="1">
      <c r="J35" s="64"/>
      <c r="K35" s="64"/>
      <c r="L35" s="64"/>
      <c r="M35" s="64"/>
      <c r="N35" s="64"/>
      <c r="O35" s="64"/>
      <c r="P35" s="64"/>
      <c r="Q35" s="64"/>
      <c r="R35" s="195"/>
      <c r="S35" s="195"/>
      <c r="T35" s="277"/>
      <c r="U35" s="277"/>
      <c r="V35" s="277"/>
      <c r="W35" s="277"/>
      <c r="X35" s="277"/>
      <c r="Y35" s="195"/>
      <c r="Z35" s="277"/>
      <c r="AA35" s="277"/>
      <c r="AB35" s="277"/>
      <c r="AC35" s="277"/>
      <c r="AD35" s="277"/>
      <c r="AE35" s="277"/>
      <c r="AF35" s="277"/>
      <c r="AG35" s="195"/>
      <c r="AH35" s="277"/>
      <c r="AI35" s="195"/>
      <c r="AJ35" s="277"/>
      <c r="AM35" s="64"/>
      <c r="AN35" s="64"/>
      <c r="AO35" s="64"/>
      <c r="AP35" s="64"/>
      <c r="AQ35" s="64"/>
      <c r="AR35" s="64"/>
      <c r="AS35" s="64"/>
      <c r="AT35" s="64"/>
      <c r="AU35" s="64"/>
      <c r="AV35" s="64"/>
      <c r="AW35" s="64"/>
      <c r="AX35" s="64"/>
      <c r="AY35" s="64"/>
      <c r="AZ35" s="64"/>
      <c r="BA35" s="64"/>
      <c r="BB35" s="64"/>
      <c r="BC35" s="64"/>
      <c r="BD35" s="64"/>
      <c r="BE35" s="64"/>
      <c r="BF35" s="64"/>
      <c r="BG35" s="64"/>
    </row>
    <row r="36" spans="10:59" ht="12.75" customHeight="1">
      <c r="J36" s="64"/>
      <c r="K36" s="64"/>
      <c r="L36" s="64"/>
      <c r="M36" s="64"/>
      <c r="N36" s="64"/>
      <c r="O36" s="64"/>
      <c r="P36" s="64"/>
      <c r="Q36" s="64"/>
      <c r="R36" s="195"/>
      <c r="S36" s="195"/>
      <c r="T36" s="277"/>
      <c r="U36" s="277"/>
      <c r="V36" s="277"/>
      <c r="W36" s="277"/>
      <c r="X36" s="277"/>
      <c r="Y36" s="195"/>
      <c r="Z36" s="277"/>
      <c r="AA36" s="277"/>
      <c r="AB36" s="277"/>
      <c r="AC36" s="277"/>
      <c r="AD36" s="277"/>
      <c r="AE36" s="277"/>
      <c r="AF36" s="277"/>
      <c r="AG36" s="195"/>
      <c r="AH36" s="277"/>
      <c r="AI36" s="195"/>
      <c r="AJ36" s="277"/>
      <c r="AM36" s="64"/>
      <c r="AN36" s="64"/>
      <c r="AO36" s="64"/>
      <c r="AP36" s="64"/>
      <c r="AQ36" s="64"/>
      <c r="AR36" s="64"/>
      <c r="AS36" s="64"/>
      <c r="AT36" s="64"/>
      <c r="AU36" s="64"/>
      <c r="AV36" s="64"/>
      <c r="AW36" s="64"/>
      <c r="AX36" s="64"/>
      <c r="AY36" s="64"/>
      <c r="AZ36" s="64"/>
      <c r="BA36" s="64"/>
      <c r="BB36" s="64"/>
      <c r="BC36" s="64"/>
      <c r="BD36" s="64"/>
      <c r="BE36" s="64"/>
      <c r="BF36" s="64"/>
      <c r="BG36" s="64"/>
    </row>
    <row r="37" spans="10:59" ht="12.75" customHeight="1">
      <c r="J37" s="64"/>
      <c r="K37" s="64"/>
      <c r="L37" s="64"/>
      <c r="M37" s="64"/>
      <c r="N37" s="64"/>
      <c r="O37" s="64"/>
      <c r="P37" s="64"/>
      <c r="Q37" s="64"/>
      <c r="R37" s="195"/>
      <c r="S37" s="195"/>
      <c r="T37" s="277"/>
      <c r="U37" s="277"/>
      <c r="V37" s="277"/>
      <c r="W37" s="277"/>
      <c r="X37" s="277"/>
      <c r="Y37" s="195"/>
      <c r="Z37" s="277"/>
      <c r="AA37" s="277"/>
      <c r="AB37" s="277"/>
      <c r="AC37" s="277"/>
      <c r="AD37" s="277"/>
      <c r="AE37" s="277"/>
      <c r="AF37" s="277"/>
      <c r="AG37" s="195"/>
      <c r="AH37" s="277"/>
      <c r="AI37" s="195"/>
      <c r="AJ37" s="277"/>
      <c r="AM37" s="64"/>
      <c r="AN37" s="64"/>
      <c r="AO37" s="64"/>
      <c r="AP37" s="64"/>
      <c r="AQ37" s="64"/>
      <c r="AR37" s="64"/>
      <c r="AS37" s="64"/>
      <c r="AT37" s="64"/>
      <c r="AU37" s="64"/>
      <c r="AV37" s="64"/>
      <c r="AW37" s="64"/>
      <c r="AX37" s="64"/>
      <c r="AY37" s="64"/>
      <c r="AZ37" s="64"/>
      <c r="BA37" s="64"/>
      <c r="BB37" s="64"/>
      <c r="BC37" s="64"/>
      <c r="BD37" s="64"/>
      <c r="BE37" s="64"/>
      <c r="BF37" s="64"/>
      <c r="BG37" s="64"/>
    </row>
    <row r="38" spans="10:59" ht="12.75" customHeight="1">
      <c r="J38" s="64"/>
      <c r="K38" s="64"/>
      <c r="L38" s="64"/>
      <c r="M38" s="64"/>
      <c r="N38" s="64"/>
      <c r="O38" s="64"/>
      <c r="P38" s="64"/>
      <c r="Q38" s="64"/>
      <c r="R38" s="195"/>
      <c r="S38" s="195"/>
      <c r="T38" s="277"/>
      <c r="U38" s="277"/>
      <c r="V38" s="277"/>
      <c r="W38" s="277"/>
      <c r="X38" s="277"/>
      <c r="Y38" s="195"/>
      <c r="Z38" s="277"/>
      <c r="AA38" s="277"/>
      <c r="AB38" s="277"/>
      <c r="AC38" s="277"/>
      <c r="AD38" s="277"/>
      <c r="AE38" s="277"/>
      <c r="AF38" s="277"/>
      <c r="AG38" s="195"/>
      <c r="AH38" s="277"/>
      <c r="AI38" s="195"/>
      <c r="AJ38" s="277"/>
      <c r="AM38" s="64"/>
      <c r="AN38" s="64"/>
      <c r="AO38" s="64"/>
      <c r="AP38" s="64"/>
      <c r="AQ38" s="64"/>
      <c r="AR38" s="64"/>
      <c r="AS38" s="64"/>
      <c r="AT38" s="64"/>
      <c r="AU38" s="64"/>
      <c r="AV38" s="64"/>
      <c r="AW38" s="64"/>
      <c r="AX38" s="64"/>
      <c r="AY38" s="64"/>
      <c r="AZ38" s="64"/>
      <c r="BA38" s="64"/>
      <c r="BB38" s="64"/>
      <c r="BC38" s="64"/>
      <c r="BD38" s="64"/>
      <c r="BE38" s="64"/>
      <c r="BF38" s="64"/>
      <c r="BG38" s="64"/>
    </row>
    <row r="39" spans="10:59" ht="12.75" customHeight="1">
      <c r="J39" s="64"/>
      <c r="K39" s="64"/>
      <c r="L39" s="64"/>
      <c r="M39" s="64"/>
      <c r="N39" s="64"/>
      <c r="O39" s="64"/>
      <c r="P39" s="64"/>
      <c r="Q39" s="64"/>
      <c r="R39" s="195"/>
      <c r="S39" s="195"/>
      <c r="T39" s="277"/>
      <c r="U39" s="277"/>
      <c r="V39" s="277"/>
      <c r="W39" s="277"/>
      <c r="X39" s="277"/>
      <c r="Y39" s="195"/>
      <c r="Z39" s="277"/>
      <c r="AA39" s="277"/>
      <c r="AB39" s="277"/>
      <c r="AC39" s="277"/>
      <c r="AD39" s="277"/>
      <c r="AE39" s="277"/>
      <c r="AF39" s="277"/>
      <c r="AG39" s="195"/>
      <c r="AH39" s="277"/>
      <c r="AI39" s="195"/>
      <c r="AJ39" s="277"/>
      <c r="AM39" s="64"/>
      <c r="AN39" s="64"/>
      <c r="AO39" s="64"/>
      <c r="AP39" s="64"/>
      <c r="AQ39" s="64"/>
      <c r="AR39" s="64"/>
      <c r="AS39" s="64"/>
      <c r="AT39" s="64"/>
      <c r="AU39" s="64"/>
      <c r="AV39" s="64"/>
      <c r="AW39" s="64"/>
      <c r="AX39" s="64"/>
      <c r="AY39" s="64"/>
      <c r="AZ39" s="64"/>
      <c r="BA39" s="64"/>
      <c r="BB39" s="64"/>
      <c r="BC39" s="64"/>
      <c r="BD39" s="64"/>
      <c r="BE39" s="64"/>
      <c r="BF39" s="64"/>
      <c r="BG39" s="64"/>
    </row>
    <row r="40" spans="10:59" ht="12.75" customHeight="1">
      <c r="J40" s="64"/>
      <c r="K40" s="64"/>
      <c r="L40" s="64"/>
      <c r="M40" s="64"/>
      <c r="N40" s="64"/>
      <c r="O40" s="64"/>
      <c r="P40" s="64"/>
      <c r="Q40" s="64"/>
      <c r="R40" s="195"/>
      <c r="S40" s="195"/>
      <c r="T40" s="277"/>
      <c r="U40" s="277"/>
      <c r="V40" s="277"/>
      <c r="W40" s="277"/>
      <c r="X40" s="277"/>
      <c r="Y40" s="195"/>
      <c r="Z40" s="277"/>
      <c r="AA40" s="277"/>
      <c r="AB40" s="277"/>
      <c r="AC40" s="277"/>
      <c r="AD40" s="277"/>
      <c r="AE40" s="277"/>
      <c r="AF40" s="277"/>
      <c r="AG40" s="195"/>
      <c r="AH40" s="277"/>
      <c r="AI40" s="195"/>
      <c r="AJ40" s="277"/>
      <c r="AM40" s="64"/>
      <c r="AN40" s="64"/>
      <c r="AO40" s="64"/>
      <c r="AP40" s="64"/>
      <c r="AQ40" s="64"/>
      <c r="AR40" s="64"/>
      <c r="AS40" s="64"/>
      <c r="AT40" s="64"/>
      <c r="AU40" s="64"/>
      <c r="AV40" s="64"/>
      <c r="AW40" s="64"/>
      <c r="AX40" s="64"/>
      <c r="AY40" s="64"/>
      <c r="AZ40" s="64"/>
      <c r="BA40" s="64"/>
      <c r="BB40" s="64"/>
      <c r="BC40" s="64"/>
      <c r="BD40" s="64"/>
      <c r="BE40" s="64"/>
      <c r="BF40" s="64"/>
      <c r="BG40" s="64"/>
    </row>
    <row r="41" spans="10:59" ht="12.75" customHeight="1">
      <c r="J41" s="64"/>
      <c r="K41" s="64"/>
      <c r="L41" s="64"/>
      <c r="M41" s="64"/>
      <c r="N41" s="64"/>
      <c r="O41" s="64"/>
      <c r="P41" s="64"/>
      <c r="Q41" s="64"/>
      <c r="R41" s="195"/>
      <c r="S41" s="195"/>
      <c r="T41" s="277"/>
      <c r="U41" s="277"/>
      <c r="V41" s="277"/>
      <c r="W41" s="277"/>
      <c r="X41" s="277"/>
      <c r="Y41" s="195"/>
      <c r="Z41" s="277"/>
      <c r="AA41" s="277"/>
      <c r="AB41" s="277"/>
      <c r="AC41" s="277"/>
      <c r="AD41" s="277"/>
      <c r="AE41" s="277"/>
      <c r="AF41" s="277"/>
      <c r="AG41" s="195"/>
      <c r="AH41" s="277"/>
      <c r="AI41" s="195"/>
      <c r="AJ41" s="277"/>
      <c r="AM41" s="64"/>
      <c r="AN41" s="64"/>
      <c r="AO41" s="64"/>
      <c r="AP41" s="64"/>
      <c r="AQ41" s="64"/>
      <c r="AR41" s="64"/>
      <c r="AS41" s="64"/>
      <c r="AT41" s="64"/>
      <c r="AU41" s="64"/>
      <c r="AV41" s="64"/>
      <c r="AW41" s="64"/>
      <c r="AX41" s="64"/>
      <c r="AY41" s="64"/>
      <c r="AZ41" s="64"/>
      <c r="BA41" s="64"/>
      <c r="BB41" s="64"/>
      <c r="BC41" s="64"/>
      <c r="BD41" s="64"/>
      <c r="BE41" s="64"/>
      <c r="BF41" s="64"/>
      <c r="BG41" s="64"/>
    </row>
    <row r="42" spans="10:59" ht="12.75" customHeight="1">
      <c r="J42" s="64"/>
      <c r="K42" s="64"/>
      <c r="L42" s="64"/>
      <c r="M42" s="64"/>
      <c r="N42" s="64"/>
      <c r="O42" s="64"/>
      <c r="P42" s="64"/>
      <c r="Q42" s="64"/>
      <c r="R42" s="195"/>
      <c r="S42" s="195"/>
      <c r="T42" s="277"/>
      <c r="U42" s="277"/>
      <c r="V42" s="277"/>
      <c r="W42" s="277"/>
      <c r="X42" s="277"/>
      <c r="Y42" s="195"/>
      <c r="Z42" s="277"/>
      <c r="AA42" s="277"/>
      <c r="AB42" s="277"/>
      <c r="AC42" s="277"/>
      <c r="AD42" s="277"/>
      <c r="AE42" s="277"/>
      <c r="AF42" s="277"/>
      <c r="AG42" s="195"/>
      <c r="AH42" s="277"/>
      <c r="AI42" s="195"/>
      <c r="AJ42" s="277"/>
      <c r="AM42" s="64"/>
      <c r="AN42" s="64"/>
      <c r="AO42" s="64"/>
      <c r="AP42" s="64"/>
      <c r="AQ42" s="64"/>
      <c r="AR42" s="64"/>
      <c r="AS42" s="64"/>
      <c r="AT42" s="64"/>
      <c r="AU42" s="64"/>
      <c r="AV42" s="64"/>
      <c r="AW42" s="64"/>
      <c r="AX42" s="64"/>
      <c r="AY42" s="64"/>
      <c r="AZ42" s="64"/>
      <c r="BA42" s="64"/>
      <c r="BB42" s="64"/>
      <c r="BC42" s="64"/>
      <c r="BD42" s="64"/>
      <c r="BE42" s="64"/>
      <c r="BF42" s="64"/>
      <c r="BG42" s="64"/>
    </row>
    <row r="43" spans="10:59" ht="12.75" customHeight="1">
      <c r="J43" s="64"/>
      <c r="K43" s="64"/>
      <c r="L43" s="64"/>
      <c r="M43" s="64"/>
      <c r="N43" s="64"/>
      <c r="O43" s="64"/>
      <c r="P43" s="64"/>
      <c r="Q43" s="64"/>
      <c r="R43" s="195"/>
      <c r="S43" s="195"/>
      <c r="T43" s="277"/>
      <c r="U43" s="277"/>
      <c r="V43" s="277"/>
      <c r="W43" s="277"/>
      <c r="X43" s="277"/>
      <c r="Y43" s="195"/>
      <c r="Z43" s="277"/>
      <c r="AA43" s="277"/>
      <c r="AB43" s="277"/>
      <c r="AC43" s="277"/>
      <c r="AD43" s="277"/>
      <c r="AE43" s="277"/>
      <c r="AF43" s="277"/>
      <c r="AG43" s="195"/>
      <c r="AH43" s="277"/>
      <c r="AI43" s="195"/>
      <c r="AJ43" s="277"/>
      <c r="AM43" s="64"/>
      <c r="AN43" s="64"/>
      <c r="AO43" s="64"/>
      <c r="AP43" s="64"/>
      <c r="AQ43" s="64"/>
      <c r="AR43" s="64"/>
      <c r="AS43" s="64"/>
      <c r="AT43" s="64"/>
      <c r="AU43" s="64"/>
      <c r="AV43" s="64"/>
      <c r="AW43" s="64"/>
      <c r="AX43" s="64"/>
      <c r="AY43" s="64"/>
      <c r="AZ43" s="64"/>
      <c r="BA43" s="64"/>
      <c r="BB43" s="64"/>
      <c r="BC43" s="64"/>
      <c r="BD43" s="64"/>
      <c r="BE43" s="64"/>
      <c r="BF43" s="64"/>
      <c r="BG43" s="64"/>
    </row>
    <row r="44" spans="10:59" ht="12.75" customHeight="1">
      <c r="J44" s="64"/>
      <c r="K44" s="64"/>
      <c r="L44" s="64"/>
      <c r="M44" s="64"/>
      <c r="N44" s="64"/>
      <c r="O44" s="64"/>
      <c r="P44" s="64"/>
      <c r="Q44" s="64"/>
      <c r="R44" s="195"/>
      <c r="S44" s="195"/>
      <c r="T44" s="277"/>
      <c r="U44" s="277"/>
      <c r="V44" s="277"/>
      <c r="W44" s="277"/>
      <c r="X44" s="277"/>
      <c r="Y44" s="195"/>
      <c r="Z44" s="277"/>
      <c r="AA44" s="277"/>
      <c r="AB44" s="277"/>
      <c r="AC44" s="277"/>
      <c r="AD44" s="277"/>
      <c r="AE44" s="277"/>
      <c r="AF44" s="277"/>
      <c r="AG44" s="195"/>
      <c r="AH44" s="277"/>
      <c r="AI44" s="195"/>
      <c r="AJ44" s="277"/>
      <c r="AM44" s="64"/>
      <c r="AN44" s="64"/>
      <c r="AO44" s="64"/>
      <c r="AP44" s="64"/>
      <c r="AQ44" s="64"/>
      <c r="AR44" s="64"/>
      <c r="AS44" s="64"/>
      <c r="AT44" s="64"/>
      <c r="AU44" s="64"/>
      <c r="AV44" s="64"/>
      <c r="AW44" s="64"/>
      <c r="AX44" s="64"/>
      <c r="AY44" s="64"/>
      <c r="AZ44" s="64"/>
      <c r="BA44" s="64"/>
      <c r="BB44" s="64"/>
      <c r="BC44" s="64"/>
      <c r="BD44" s="64"/>
      <c r="BE44" s="64"/>
      <c r="BF44" s="64"/>
      <c r="BG44" s="64"/>
    </row>
    <row r="45" spans="10:59" ht="12.75" customHeight="1">
      <c r="J45" s="64"/>
      <c r="K45" s="64"/>
      <c r="L45" s="64"/>
      <c r="M45" s="64"/>
      <c r="N45" s="64"/>
      <c r="O45" s="64"/>
      <c r="P45" s="64"/>
      <c r="Q45" s="64"/>
      <c r="R45" s="195"/>
      <c r="S45" s="195"/>
      <c r="T45" s="277"/>
      <c r="U45" s="277"/>
      <c r="V45" s="277"/>
      <c r="W45" s="277"/>
      <c r="X45" s="277"/>
      <c r="Y45" s="195"/>
      <c r="Z45" s="277"/>
      <c r="AA45" s="277"/>
      <c r="AB45" s="277"/>
      <c r="AC45" s="277"/>
      <c r="AD45" s="277"/>
      <c r="AE45" s="277"/>
      <c r="AF45" s="277"/>
      <c r="AG45" s="195"/>
      <c r="AH45" s="277"/>
      <c r="AI45" s="195"/>
      <c r="AJ45" s="277"/>
      <c r="AM45" s="64"/>
      <c r="AN45" s="64"/>
      <c r="AO45" s="64"/>
      <c r="AP45" s="64"/>
      <c r="AQ45" s="64"/>
      <c r="AR45" s="64"/>
      <c r="AS45" s="64"/>
      <c r="AT45" s="64"/>
      <c r="AU45" s="64"/>
      <c r="AV45" s="64"/>
      <c r="AW45" s="64"/>
      <c r="AX45" s="64"/>
      <c r="AY45" s="64"/>
      <c r="AZ45" s="64"/>
      <c r="BA45" s="64"/>
      <c r="BB45" s="64"/>
      <c r="BC45" s="64"/>
      <c r="BD45" s="64"/>
      <c r="BE45" s="64"/>
      <c r="BF45" s="64"/>
      <c r="BG45" s="64"/>
    </row>
    <row r="46" spans="10:59" ht="12.75" customHeight="1">
      <c r="J46" s="64"/>
      <c r="K46" s="64"/>
      <c r="L46" s="64"/>
      <c r="M46" s="64"/>
      <c r="N46" s="64"/>
      <c r="O46" s="64"/>
      <c r="P46" s="64"/>
      <c r="Q46" s="64"/>
      <c r="R46" s="195"/>
      <c r="S46" s="195"/>
      <c r="T46" s="277"/>
      <c r="U46" s="277"/>
      <c r="V46" s="277"/>
      <c r="W46" s="277"/>
      <c r="X46" s="277"/>
      <c r="Y46" s="195"/>
      <c r="Z46" s="277"/>
      <c r="AA46" s="277"/>
      <c r="AB46" s="277"/>
      <c r="AC46" s="277"/>
      <c r="AD46" s="277"/>
      <c r="AE46" s="277"/>
      <c r="AF46" s="277"/>
      <c r="AG46" s="195"/>
      <c r="AH46" s="277"/>
      <c r="AI46" s="195"/>
      <c r="AJ46" s="277"/>
      <c r="AM46" s="64"/>
      <c r="AN46" s="64"/>
      <c r="AO46" s="64"/>
      <c r="AP46" s="64"/>
      <c r="AQ46" s="64"/>
      <c r="AR46" s="64"/>
      <c r="AS46" s="64"/>
      <c r="AT46" s="64"/>
      <c r="AU46" s="64"/>
      <c r="AV46" s="64"/>
      <c r="AW46" s="64"/>
      <c r="AX46" s="64"/>
      <c r="AY46" s="64"/>
      <c r="AZ46" s="64"/>
      <c r="BA46" s="64"/>
      <c r="BB46" s="64"/>
      <c r="BC46" s="64"/>
      <c r="BD46" s="64"/>
      <c r="BE46" s="64"/>
      <c r="BF46" s="64"/>
      <c r="BG46" s="64"/>
    </row>
    <row r="47" spans="10:59" ht="12.75" customHeight="1">
      <c r="J47" s="64"/>
      <c r="K47" s="64"/>
      <c r="L47" s="64"/>
      <c r="M47" s="64"/>
      <c r="N47" s="64"/>
      <c r="O47" s="64"/>
      <c r="P47" s="64"/>
      <c r="Q47" s="64"/>
      <c r="R47" s="195"/>
      <c r="S47" s="195"/>
      <c r="T47" s="277"/>
      <c r="U47" s="277"/>
      <c r="V47" s="277"/>
      <c r="W47" s="277"/>
      <c r="X47" s="277"/>
      <c r="Y47" s="195"/>
      <c r="Z47" s="277"/>
      <c r="AA47" s="277"/>
      <c r="AB47" s="277"/>
      <c r="AC47" s="277"/>
      <c r="AD47" s="277"/>
      <c r="AE47" s="277"/>
      <c r="AF47" s="277"/>
      <c r="AG47" s="195"/>
      <c r="AH47" s="277"/>
      <c r="AI47" s="195"/>
      <c r="AJ47" s="277"/>
      <c r="AM47" s="64"/>
      <c r="AN47" s="64"/>
      <c r="AO47" s="64"/>
      <c r="AP47" s="64"/>
      <c r="AQ47" s="64"/>
      <c r="AR47" s="64"/>
      <c r="AS47" s="64"/>
      <c r="AT47" s="64"/>
      <c r="AU47" s="64"/>
      <c r="AV47" s="64"/>
      <c r="AW47" s="64"/>
      <c r="AX47" s="64"/>
      <c r="AY47" s="64"/>
      <c r="AZ47" s="64"/>
      <c r="BA47" s="64"/>
      <c r="BB47" s="64"/>
      <c r="BC47" s="64"/>
      <c r="BD47" s="64"/>
      <c r="BE47" s="64"/>
      <c r="BF47" s="64"/>
      <c r="BG47" s="64"/>
    </row>
    <row r="48" spans="10:59" ht="12.75" customHeight="1">
      <c r="J48" s="64"/>
      <c r="K48" s="64"/>
      <c r="L48" s="64"/>
      <c r="M48" s="64"/>
      <c r="N48" s="64"/>
      <c r="O48" s="64"/>
      <c r="P48" s="64"/>
      <c r="Q48" s="64"/>
      <c r="R48" s="195"/>
      <c r="S48" s="195"/>
      <c r="T48" s="277"/>
      <c r="U48" s="277"/>
      <c r="V48" s="277"/>
      <c r="W48" s="277"/>
      <c r="X48" s="277"/>
      <c r="Y48" s="195"/>
      <c r="Z48" s="277"/>
      <c r="AA48" s="277"/>
      <c r="AB48" s="277"/>
      <c r="AC48" s="277"/>
      <c r="AD48" s="277"/>
      <c r="AE48" s="277"/>
      <c r="AF48" s="277"/>
      <c r="AG48" s="195"/>
      <c r="AH48" s="277"/>
      <c r="AI48" s="195"/>
      <c r="AJ48" s="277"/>
      <c r="AM48" s="64"/>
      <c r="AN48" s="64"/>
      <c r="AO48" s="64"/>
      <c r="AP48" s="64"/>
      <c r="AQ48" s="64"/>
      <c r="AR48" s="64"/>
      <c r="AS48" s="64"/>
      <c r="AT48" s="64"/>
      <c r="AU48" s="64"/>
      <c r="AV48" s="64"/>
      <c r="AW48" s="64"/>
      <c r="AX48" s="64"/>
      <c r="AY48" s="64"/>
      <c r="AZ48" s="64"/>
      <c r="BA48" s="64"/>
      <c r="BB48" s="64"/>
      <c r="BC48" s="64"/>
      <c r="BD48" s="64"/>
      <c r="BE48" s="64"/>
      <c r="BF48" s="64"/>
      <c r="BG48" s="64"/>
    </row>
    <row r="49" spans="10:59" ht="12.75" customHeight="1">
      <c r="J49" s="64"/>
      <c r="K49" s="64"/>
      <c r="L49" s="64"/>
      <c r="M49" s="64"/>
      <c r="N49" s="64"/>
      <c r="O49" s="64"/>
      <c r="P49" s="64"/>
      <c r="Q49" s="64"/>
      <c r="R49" s="195"/>
      <c r="S49" s="195"/>
      <c r="T49" s="277"/>
      <c r="U49" s="277"/>
      <c r="V49" s="277"/>
      <c r="W49" s="277"/>
      <c r="X49" s="277"/>
      <c r="Y49" s="195"/>
      <c r="Z49" s="277"/>
      <c r="AA49" s="277"/>
      <c r="AB49" s="277"/>
      <c r="AC49" s="277"/>
      <c r="AD49" s="277"/>
      <c r="AE49" s="277"/>
      <c r="AF49" s="277"/>
      <c r="AG49" s="195"/>
      <c r="AH49" s="277"/>
      <c r="AI49" s="195"/>
      <c r="AJ49" s="277"/>
      <c r="AM49" s="64"/>
      <c r="AN49" s="64"/>
      <c r="AO49" s="64"/>
      <c r="AP49" s="64"/>
      <c r="AQ49" s="64"/>
      <c r="AR49" s="64"/>
      <c r="AS49" s="64"/>
      <c r="AT49" s="64"/>
      <c r="AU49" s="64"/>
      <c r="AV49" s="64"/>
      <c r="AW49" s="64"/>
      <c r="AX49" s="64"/>
      <c r="AY49" s="64"/>
      <c r="AZ49" s="64"/>
      <c r="BA49" s="64"/>
      <c r="BB49" s="64"/>
      <c r="BC49" s="64"/>
      <c r="BD49" s="64"/>
      <c r="BE49" s="64"/>
      <c r="BF49" s="64"/>
      <c r="BG49" s="64"/>
    </row>
    <row r="50" spans="10:59" ht="12.75" customHeight="1">
      <c r="J50" s="64"/>
      <c r="K50" s="64"/>
      <c r="L50" s="64"/>
      <c r="M50" s="64"/>
      <c r="N50" s="64"/>
      <c r="O50" s="64"/>
      <c r="P50" s="64"/>
      <c r="Q50" s="64"/>
      <c r="R50" s="195"/>
      <c r="S50" s="195"/>
      <c r="T50" s="277"/>
      <c r="U50" s="277"/>
      <c r="V50" s="277"/>
      <c r="W50" s="277"/>
      <c r="X50" s="277"/>
      <c r="Y50" s="195"/>
      <c r="Z50" s="277"/>
      <c r="AA50" s="277"/>
      <c r="AB50" s="277"/>
      <c r="AC50" s="277"/>
      <c r="AD50" s="277"/>
      <c r="AE50" s="277"/>
      <c r="AF50" s="277"/>
      <c r="AG50" s="195"/>
      <c r="AH50" s="277"/>
      <c r="AI50" s="195"/>
      <c r="AJ50" s="277"/>
      <c r="AM50" s="64"/>
      <c r="AN50" s="64"/>
      <c r="AO50" s="64"/>
      <c r="AP50" s="64"/>
      <c r="AQ50" s="64"/>
      <c r="AR50" s="64"/>
      <c r="AS50" s="64"/>
      <c r="AT50" s="64"/>
      <c r="AU50" s="64"/>
      <c r="AV50" s="64"/>
      <c r="AW50" s="64"/>
      <c r="AX50" s="64"/>
      <c r="AY50" s="64"/>
      <c r="AZ50" s="64"/>
      <c r="BA50" s="64"/>
      <c r="BB50" s="64"/>
      <c r="BC50" s="64"/>
      <c r="BD50" s="64"/>
      <c r="BE50" s="64"/>
      <c r="BF50" s="64"/>
      <c r="BG50" s="64"/>
    </row>
    <row r="51" spans="10:59" ht="12.75" customHeight="1">
      <c r="J51" s="64"/>
      <c r="K51" s="64"/>
      <c r="L51" s="64"/>
      <c r="M51" s="64"/>
      <c r="N51" s="64"/>
      <c r="O51" s="64"/>
      <c r="P51" s="64"/>
      <c r="Q51" s="64"/>
      <c r="R51" s="195"/>
      <c r="S51" s="195"/>
      <c r="T51" s="277"/>
      <c r="U51" s="277"/>
      <c r="V51" s="277"/>
      <c r="W51" s="277"/>
      <c r="X51" s="277"/>
      <c r="Y51" s="195"/>
      <c r="Z51" s="277"/>
      <c r="AA51" s="277"/>
      <c r="AB51" s="277"/>
      <c r="AC51" s="277"/>
      <c r="AD51" s="277"/>
      <c r="AE51" s="277"/>
      <c r="AF51" s="277"/>
      <c r="AG51" s="195"/>
      <c r="AH51" s="277"/>
      <c r="AI51" s="195"/>
      <c r="AJ51" s="277"/>
      <c r="AM51" s="64"/>
      <c r="AN51" s="64"/>
      <c r="AO51" s="64"/>
      <c r="AP51" s="64"/>
      <c r="AQ51" s="64"/>
      <c r="AR51" s="64"/>
      <c r="AS51" s="64"/>
      <c r="AT51" s="64"/>
      <c r="AU51" s="64"/>
      <c r="AV51" s="64"/>
      <c r="AW51" s="64"/>
      <c r="AX51" s="64"/>
      <c r="AY51" s="64"/>
      <c r="AZ51" s="64"/>
      <c r="BA51" s="64"/>
      <c r="BB51" s="64"/>
      <c r="BC51" s="64"/>
      <c r="BD51" s="64"/>
      <c r="BE51" s="64"/>
      <c r="BF51" s="64"/>
      <c r="BG51" s="64"/>
    </row>
    <row r="52" spans="10:59" ht="12.75" customHeight="1">
      <c r="J52" s="64"/>
      <c r="K52" s="64"/>
      <c r="L52" s="64"/>
      <c r="M52" s="64"/>
      <c r="N52" s="64"/>
      <c r="O52" s="64"/>
      <c r="P52" s="64"/>
      <c r="Q52" s="64"/>
      <c r="R52" s="195"/>
      <c r="S52" s="195"/>
      <c r="T52" s="277"/>
      <c r="U52" s="277"/>
      <c r="V52" s="277"/>
      <c r="W52" s="277"/>
      <c r="X52" s="277"/>
      <c r="Y52" s="195"/>
      <c r="Z52" s="277"/>
      <c r="AA52" s="277"/>
      <c r="AB52" s="277"/>
      <c r="AC52" s="277"/>
      <c r="AD52" s="277"/>
      <c r="AE52" s="277"/>
      <c r="AF52" s="277"/>
      <c r="AG52" s="195"/>
      <c r="AH52" s="277"/>
      <c r="AI52" s="195"/>
      <c r="AJ52" s="277"/>
      <c r="AM52" s="64"/>
      <c r="AN52" s="64"/>
      <c r="AO52" s="64"/>
      <c r="AP52" s="64"/>
      <c r="AQ52" s="64"/>
      <c r="AR52" s="64"/>
      <c r="AS52" s="64"/>
      <c r="AT52" s="64"/>
      <c r="AU52" s="64"/>
      <c r="AV52" s="64"/>
      <c r="AW52" s="64"/>
      <c r="AX52" s="64"/>
      <c r="AY52" s="64"/>
      <c r="AZ52" s="64"/>
      <c r="BA52" s="64"/>
      <c r="BB52" s="64"/>
      <c r="BC52" s="64"/>
      <c r="BD52" s="64"/>
      <c r="BE52" s="64"/>
      <c r="BF52" s="64"/>
      <c r="BG52" s="64"/>
    </row>
    <row r="53" spans="10:59" ht="12.75" customHeight="1">
      <c r="J53" s="64"/>
      <c r="K53" s="64"/>
      <c r="L53" s="64"/>
      <c r="M53" s="64"/>
      <c r="N53" s="64"/>
      <c r="O53" s="64"/>
      <c r="P53" s="64"/>
      <c r="Q53" s="64"/>
      <c r="R53" s="195"/>
      <c r="S53" s="195"/>
      <c r="T53" s="277"/>
      <c r="U53" s="277"/>
      <c r="V53" s="277"/>
      <c r="W53" s="277"/>
      <c r="X53" s="277"/>
      <c r="Y53" s="195"/>
      <c r="Z53" s="277"/>
      <c r="AA53" s="277"/>
      <c r="AB53" s="277"/>
      <c r="AC53" s="277"/>
      <c r="AD53" s="277"/>
      <c r="AE53" s="277"/>
      <c r="AF53" s="277"/>
      <c r="AG53" s="195"/>
      <c r="AH53" s="277"/>
      <c r="AI53" s="195"/>
      <c r="AJ53" s="277"/>
      <c r="AM53" s="64"/>
      <c r="AN53" s="64"/>
      <c r="AO53" s="64"/>
      <c r="AP53" s="64"/>
      <c r="AQ53" s="64"/>
      <c r="AR53" s="64"/>
      <c r="AS53" s="64"/>
      <c r="AT53" s="64"/>
      <c r="AU53" s="64"/>
      <c r="AV53" s="64"/>
      <c r="AW53" s="64"/>
      <c r="AX53" s="64"/>
      <c r="AY53" s="64"/>
      <c r="AZ53" s="64"/>
      <c r="BA53" s="64"/>
      <c r="BB53" s="64"/>
      <c r="BC53" s="64"/>
      <c r="BD53" s="64"/>
      <c r="BE53" s="64"/>
      <c r="BF53" s="64"/>
      <c r="BG53" s="64"/>
    </row>
    <row r="54" spans="10:59" ht="12.75" customHeight="1">
      <c r="J54" s="64"/>
      <c r="K54" s="64"/>
      <c r="L54" s="64"/>
      <c r="M54" s="64"/>
      <c r="N54" s="64"/>
      <c r="O54" s="64"/>
      <c r="P54" s="64"/>
      <c r="Q54" s="64"/>
      <c r="R54" s="195"/>
      <c r="S54" s="195"/>
      <c r="T54" s="277"/>
      <c r="U54" s="277"/>
      <c r="V54" s="277"/>
      <c r="W54" s="277"/>
      <c r="X54" s="277"/>
      <c r="Y54" s="195"/>
      <c r="Z54" s="277"/>
      <c r="AA54" s="277"/>
      <c r="AB54" s="277"/>
      <c r="AC54" s="277"/>
      <c r="AD54" s="277"/>
      <c r="AE54" s="277"/>
      <c r="AF54" s="277"/>
      <c r="AG54" s="195"/>
      <c r="AH54" s="277"/>
      <c r="AI54" s="195"/>
      <c r="AJ54" s="277"/>
      <c r="AM54" s="64"/>
      <c r="AN54" s="64"/>
      <c r="AO54" s="64"/>
      <c r="AP54" s="64"/>
      <c r="AQ54" s="64"/>
      <c r="AR54" s="64"/>
      <c r="AS54" s="64"/>
      <c r="AT54" s="64"/>
      <c r="AU54" s="64"/>
      <c r="AV54" s="64"/>
      <c r="AW54" s="64"/>
      <c r="AX54" s="64"/>
      <c r="AY54" s="64"/>
      <c r="AZ54" s="64"/>
      <c r="BA54" s="64"/>
      <c r="BB54" s="64"/>
      <c r="BC54" s="64"/>
      <c r="BD54" s="64"/>
      <c r="BE54" s="64"/>
      <c r="BF54" s="64"/>
      <c r="BG54" s="64"/>
    </row>
    <row r="55" spans="10:59" ht="12.75" customHeight="1">
      <c r="J55" s="64"/>
      <c r="K55" s="64"/>
      <c r="L55" s="64"/>
      <c r="M55" s="64"/>
      <c r="N55" s="64"/>
      <c r="O55" s="64"/>
      <c r="P55" s="64"/>
      <c r="Q55" s="64"/>
      <c r="R55" s="195"/>
      <c r="S55" s="195"/>
      <c r="T55" s="277"/>
      <c r="U55" s="277"/>
      <c r="V55" s="277"/>
      <c r="W55" s="277"/>
      <c r="X55" s="277"/>
      <c r="Y55" s="195"/>
      <c r="Z55" s="277"/>
      <c r="AA55" s="277"/>
      <c r="AB55" s="277"/>
      <c r="AC55" s="277"/>
      <c r="AD55" s="277"/>
      <c r="AE55" s="277"/>
      <c r="AF55" s="277"/>
      <c r="AG55" s="195"/>
      <c r="AH55" s="277"/>
      <c r="AI55" s="195"/>
      <c r="AJ55" s="277"/>
      <c r="AM55" s="64"/>
      <c r="AN55" s="64"/>
      <c r="AO55" s="64"/>
      <c r="AP55" s="64"/>
      <c r="AQ55" s="64"/>
      <c r="AR55" s="64"/>
      <c r="AS55" s="64"/>
      <c r="AT55" s="64"/>
      <c r="AU55" s="64"/>
      <c r="AV55" s="64"/>
      <c r="AW55" s="64"/>
      <c r="AX55" s="64"/>
      <c r="AY55" s="64"/>
      <c r="AZ55" s="64"/>
      <c r="BA55" s="64"/>
      <c r="BB55" s="64"/>
      <c r="BC55" s="64"/>
      <c r="BD55" s="64"/>
      <c r="BE55" s="64"/>
      <c r="BF55" s="64"/>
      <c r="BG55" s="64"/>
    </row>
    <row r="56" spans="10:59" ht="12.75" customHeight="1">
      <c r="J56" s="64"/>
      <c r="K56" s="64"/>
      <c r="L56" s="64"/>
      <c r="M56" s="64"/>
      <c r="N56" s="64"/>
      <c r="O56" s="64"/>
      <c r="P56" s="64"/>
      <c r="Q56" s="64"/>
      <c r="R56" s="195"/>
      <c r="S56" s="195"/>
      <c r="T56" s="277"/>
      <c r="U56" s="277"/>
      <c r="V56" s="277"/>
      <c r="W56" s="277"/>
      <c r="X56" s="277"/>
      <c r="Y56" s="195"/>
      <c r="Z56" s="277"/>
      <c r="AA56" s="277"/>
      <c r="AB56" s="277"/>
      <c r="AC56" s="277"/>
      <c r="AD56" s="277"/>
      <c r="AE56" s="277"/>
      <c r="AF56" s="277"/>
      <c r="AG56" s="195"/>
      <c r="AH56" s="277"/>
      <c r="AI56" s="195"/>
      <c r="AJ56" s="277"/>
      <c r="AM56" s="64"/>
      <c r="AN56" s="64"/>
      <c r="AO56" s="64"/>
      <c r="AP56" s="64"/>
      <c r="AQ56" s="64"/>
      <c r="AR56" s="64"/>
      <c r="AS56" s="64"/>
      <c r="AT56" s="64"/>
      <c r="AU56" s="64"/>
      <c r="AV56" s="64"/>
      <c r="AW56" s="64"/>
      <c r="AX56" s="64"/>
      <c r="AY56" s="64"/>
      <c r="AZ56" s="64"/>
      <c r="BA56" s="64"/>
      <c r="BB56" s="64"/>
      <c r="BC56" s="64"/>
      <c r="BD56" s="64"/>
      <c r="BE56" s="64"/>
      <c r="BF56" s="64"/>
      <c r="BG56" s="64"/>
    </row>
    <row r="57" spans="10:59" ht="12.75" customHeight="1">
      <c r="J57" s="64"/>
      <c r="K57" s="64"/>
      <c r="L57" s="64"/>
      <c r="M57" s="64"/>
      <c r="N57" s="64"/>
      <c r="O57" s="64"/>
      <c r="P57" s="64"/>
      <c r="Q57" s="64"/>
      <c r="R57" s="195"/>
      <c r="S57" s="195"/>
      <c r="T57" s="277"/>
      <c r="U57" s="277"/>
      <c r="V57" s="277"/>
      <c r="W57" s="277"/>
      <c r="X57" s="277"/>
      <c r="Y57" s="195"/>
      <c r="Z57" s="277"/>
      <c r="AA57" s="277"/>
      <c r="AB57" s="277"/>
      <c r="AC57" s="277"/>
      <c r="AD57" s="277"/>
      <c r="AE57" s="277"/>
      <c r="AF57" s="277"/>
      <c r="AG57" s="195"/>
      <c r="AH57" s="277"/>
      <c r="AI57" s="195"/>
      <c r="AJ57" s="277"/>
      <c r="AM57" s="64"/>
      <c r="AN57" s="64"/>
      <c r="AO57" s="64"/>
      <c r="AP57" s="64"/>
      <c r="AQ57" s="64"/>
      <c r="AR57" s="64"/>
      <c r="AS57" s="64"/>
      <c r="AT57" s="64"/>
      <c r="AU57" s="64"/>
      <c r="AV57" s="64"/>
      <c r="AW57" s="64"/>
      <c r="AX57" s="64"/>
      <c r="AY57" s="64"/>
      <c r="AZ57" s="64"/>
      <c r="BA57" s="64"/>
      <c r="BB57" s="64"/>
      <c r="BC57" s="64"/>
      <c r="BD57" s="64"/>
      <c r="BE57" s="64"/>
      <c r="BF57" s="64"/>
      <c r="BG57" s="64"/>
    </row>
    <row r="58" spans="10:59" ht="12.75" customHeight="1">
      <c r="J58" s="64"/>
      <c r="K58" s="64"/>
      <c r="L58" s="64"/>
      <c r="M58" s="64"/>
      <c r="N58" s="64"/>
      <c r="O58" s="64"/>
      <c r="P58" s="64"/>
      <c r="Q58" s="64"/>
      <c r="R58" s="195"/>
      <c r="S58" s="195"/>
      <c r="T58" s="277"/>
      <c r="U58" s="277"/>
      <c r="V58" s="277"/>
      <c r="W58" s="277"/>
      <c r="X58" s="277"/>
      <c r="Y58" s="195"/>
      <c r="Z58" s="277"/>
      <c r="AA58" s="277"/>
      <c r="AB58" s="277"/>
      <c r="AC58" s="277"/>
      <c r="AD58" s="277"/>
      <c r="AE58" s="277"/>
      <c r="AF58" s="277"/>
      <c r="AG58" s="195"/>
      <c r="AH58" s="277"/>
      <c r="AI58" s="195"/>
      <c r="AJ58" s="277"/>
      <c r="AM58" s="64"/>
      <c r="AN58" s="64"/>
      <c r="AO58" s="64"/>
      <c r="AP58" s="64"/>
      <c r="AQ58" s="64"/>
      <c r="AR58" s="64"/>
      <c r="AS58" s="64"/>
      <c r="AT58" s="64"/>
      <c r="AU58" s="64"/>
      <c r="AV58" s="64"/>
      <c r="AW58" s="64"/>
      <c r="AX58" s="64"/>
      <c r="AY58" s="64"/>
      <c r="AZ58" s="64"/>
      <c r="BA58" s="64"/>
      <c r="BB58" s="64"/>
      <c r="BC58" s="64"/>
      <c r="BD58" s="64"/>
      <c r="BE58" s="64"/>
      <c r="BF58" s="64"/>
      <c r="BG58" s="64"/>
    </row>
    <row r="59" spans="10:59" ht="12.75" customHeight="1">
      <c r="J59" s="64"/>
      <c r="K59" s="64"/>
      <c r="L59" s="64"/>
      <c r="M59" s="64"/>
      <c r="N59" s="64"/>
      <c r="O59" s="64"/>
      <c r="P59" s="64"/>
      <c r="Q59" s="64"/>
      <c r="R59" s="195"/>
      <c r="S59" s="195"/>
      <c r="T59" s="277"/>
      <c r="U59" s="277"/>
      <c r="V59" s="277"/>
      <c r="W59" s="277"/>
      <c r="X59" s="277"/>
      <c r="Y59" s="195"/>
      <c r="Z59" s="277"/>
      <c r="AA59" s="277"/>
      <c r="AB59" s="277"/>
      <c r="AC59" s="277"/>
      <c r="AD59" s="277"/>
      <c r="AE59" s="277"/>
      <c r="AF59" s="277"/>
      <c r="AG59" s="195"/>
      <c r="AH59" s="277"/>
      <c r="AI59" s="195"/>
      <c r="AJ59" s="277"/>
      <c r="AM59" s="64"/>
      <c r="AN59" s="64"/>
      <c r="AO59" s="64"/>
      <c r="AP59" s="64"/>
      <c r="AQ59" s="64"/>
      <c r="AR59" s="64"/>
      <c r="AS59" s="64"/>
      <c r="AT59" s="64"/>
      <c r="AU59" s="64"/>
      <c r="AV59" s="64"/>
      <c r="AW59" s="64"/>
      <c r="AX59" s="64"/>
      <c r="AY59" s="64"/>
      <c r="AZ59" s="64"/>
      <c r="BA59" s="64"/>
      <c r="BB59" s="64"/>
      <c r="BC59" s="64"/>
      <c r="BD59" s="64"/>
      <c r="BE59" s="64"/>
      <c r="BF59" s="64"/>
      <c r="BG59" s="64"/>
    </row>
    <row r="60" spans="10:59" ht="12.75" customHeight="1">
      <c r="J60" s="64"/>
      <c r="K60" s="64"/>
      <c r="L60" s="64"/>
      <c r="M60" s="64"/>
      <c r="N60" s="64"/>
      <c r="O60" s="64"/>
      <c r="P60" s="64"/>
      <c r="Q60" s="64"/>
      <c r="R60" s="195"/>
      <c r="S60" s="195"/>
      <c r="T60" s="277"/>
      <c r="U60" s="277"/>
      <c r="V60" s="277"/>
      <c r="W60" s="277"/>
      <c r="X60" s="277"/>
      <c r="Y60" s="195"/>
      <c r="Z60" s="277"/>
      <c r="AA60" s="277"/>
      <c r="AB60" s="277"/>
      <c r="AC60" s="277"/>
      <c r="AD60" s="277"/>
      <c r="AE60" s="277"/>
      <c r="AF60" s="277"/>
      <c r="AG60" s="195"/>
      <c r="AH60" s="277"/>
      <c r="AI60" s="195"/>
      <c r="AJ60" s="277"/>
      <c r="AM60" s="64"/>
      <c r="AN60" s="64"/>
      <c r="AO60" s="64"/>
      <c r="AP60" s="64"/>
      <c r="AQ60" s="64"/>
      <c r="AR60" s="64"/>
      <c r="AS60" s="64"/>
      <c r="AT60" s="64"/>
      <c r="AU60" s="64"/>
      <c r="AV60" s="64"/>
      <c r="AW60" s="64"/>
      <c r="AX60" s="64"/>
      <c r="AY60" s="64"/>
      <c r="AZ60" s="64"/>
      <c r="BA60" s="64"/>
      <c r="BB60" s="64"/>
      <c r="BC60" s="64"/>
      <c r="BD60" s="64"/>
      <c r="BE60" s="64"/>
      <c r="BF60" s="64"/>
      <c r="BG60" s="64"/>
    </row>
    <row r="61" spans="10:59" ht="12.75" customHeight="1">
      <c r="J61" s="64"/>
      <c r="K61" s="64"/>
      <c r="L61" s="64"/>
      <c r="M61" s="64"/>
      <c r="N61" s="64"/>
      <c r="O61" s="64"/>
      <c r="P61" s="64"/>
      <c r="Q61" s="64"/>
      <c r="R61" s="195"/>
      <c r="S61" s="195"/>
      <c r="T61" s="277"/>
      <c r="U61" s="277"/>
      <c r="V61" s="277"/>
      <c r="W61" s="277"/>
      <c r="X61" s="277"/>
      <c r="Y61" s="195"/>
      <c r="Z61" s="277"/>
      <c r="AA61" s="277"/>
      <c r="AB61" s="277"/>
      <c r="AC61" s="277"/>
      <c r="AD61" s="277"/>
      <c r="AE61" s="277"/>
      <c r="AF61" s="277"/>
      <c r="AG61" s="195"/>
      <c r="AH61" s="277"/>
      <c r="AI61" s="195"/>
      <c r="AJ61" s="277"/>
      <c r="AM61" s="64"/>
      <c r="AN61" s="64"/>
      <c r="AO61" s="64"/>
      <c r="AP61" s="64"/>
      <c r="AQ61" s="64"/>
      <c r="AR61" s="64"/>
      <c r="AS61" s="64"/>
      <c r="AT61" s="64"/>
      <c r="AU61" s="64"/>
      <c r="AV61" s="64"/>
      <c r="AW61" s="64"/>
      <c r="AX61" s="64"/>
      <c r="AY61" s="64"/>
      <c r="AZ61" s="64"/>
      <c r="BA61" s="64"/>
      <c r="BB61" s="64"/>
      <c r="BC61" s="64"/>
      <c r="BD61" s="64"/>
      <c r="BE61" s="64"/>
      <c r="BF61" s="64"/>
      <c r="BG61" s="64"/>
    </row>
    <row r="62" spans="10:59" ht="12.75" customHeight="1">
      <c r="J62" s="64"/>
      <c r="K62" s="64"/>
      <c r="L62" s="64"/>
      <c r="M62" s="64"/>
      <c r="N62" s="64"/>
      <c r="O62" s="64"/>
      <c r="P62" s="64"/>
      <c r="Q62" s="64"/>
      <c r="R62" s="195"/>
      <c r="S62" s="195"/>
      <c r="T62" s="277"/>
      <c r="U62" s="277"/>
      <c r="V62" s="277"/>
      <c r="W62" s="277"/>
      <c r="X62" s="277"/>
      <c r="Y62" s="195"/>
      <c r="Z62" s="277"/>
      <c r="AA62" s="277"/>
      <c r="AB62" s="277"/>
      <c r="AC62" s="277"/>
      <c r="AD62" s="277"/>
      <c r="AE62" s="277"/>
      <c r="AF62" s="277"/>
      <c r="AG62" s="195"/>
      <c r="AH62" s="277"/>
      <c r="AI62" s="195"/>
      <c r="AJ62" s="277"/>
      <c r="AM62" s="64"/>
      <c r="AN62" s="64"/>
      <c r="AO62" s="64"/>
      <c r="AP62" s="64"/>
      <c r="AQ62" s="64"/>
      <c r="AR62" s="64"/>
      <c r="AS62" s="64"/>
      <c r="AT62" s="64"/>
      <c r="AU62" s="64"/>
      <c r="AV62" s="64"/>
      <c r="AW62" s="64"/>
      <c r="AX62" s="64"/>
      <c r="AY62" s="64"/>
      <c r="AZ62" s="64"/>
      <c r="BA62" s="64"/>
      <c r="BB62" s="64"/>
      <c r="BC62" s="64"/>
      <c r="BD62" s="64"/>
      <c r="BE62" s="64"/>
      <c r="BF62" s="64"/>
      <c r="BG62" s="64"/>
    </row>
    <row r="63" spans="10:59" ht="12.75" customHeight="1">
      <c r="J63" s="64"/>
      <c r="K63" s="64"/>
      <c r="L63" s="64"/>
      <c r="M63" s="64"/>
      <c r="N63" s="64"/>
      <c r="O63" s="64"/>
      <c r="P63" s="64"/>
      <c r="Q63" s="64"/>
      <c r="R63" s="195"/>
      <c r="S63" s="195"/>
      <c r="T63" s="277"/>
      <c r="U63" s="277"/>
      <c r="V63" s="277"/>
      <c r="W63" s="277"/>
      <c r="X63" s="277"/>
      <c r="Y63" s="195"/>
      <c r="Z63" s="277"/>
      <c r="AA63" s="277"/>
      <c r="AB63" s="277"/>
      <c r="AC63" s="277"/>
      <c r="AD63" s="277"/>
      <c r="AE63" s="277"/>
      <c r="AF63" s="277"/>
      <c r="AG63" s="195"/>
      <c r="AH63" s="277"/>
      <c r="AI63" s="195"/>
      <c r="AJ63" s="277"/>
      <c r="AM63" s="64"/>
      <c r="AN63" s="64"/>
      <c r="AO63" s="64"/>
      <c r="AP63" s="64"/>
      <c r="AQ63" s="64"/>
      <c r="AR63" s="64"/>
      <c r="AS63" s="64"/>
      <c r="AT63" s="64"/>
      <c r="AU63" s="64"/>
      <c r="AV63" s="64"/>
      <c r="AW63" s="64"/>
      <c r="AX63" s="64"/>
      <c r="AY63" s="64"/>
      <c r="AZ63" s="64"/>
      <c r="BA63" s="64"/>
      <c r="BB63" s="64"/>
      <c r="BC63" s="64"/>
      <c r="BD63" s="64"/>
      <c r="BE63" s="64"/>
      <c r="BF63" s="64"/>
      <c r="BG63" s="64"/>
    </row>
    <row r="64" spans="10:59" ht="12.75" customHeight="1">
      <c r="J64" s="64"/>
      <c r="K64" s="64"/>
      <c r="L64" s="64"/>
      <c r="M64" s="64"/>
      <c r="N64" s="64"/>
      <c r="O64" s="64"/>
      <c r="P64" s="64"/>
      <c r="Q64" s="64"/>
      <c r="R64" s="195"/>
      <c r="S64" s="195"/>
      <c r="T64" s="277"/>
      <c r="U64" s="277"/>
      <c r="V64" s="277"/>
      <c r="W64" s="277"/>
      <c r="X64" s="277"/>
      <c r="Y64" s="195"/>
      <c r="Z64" s="277"/>
      <c r="AA64" s="277"/>
      <c r="AB64" s="277"/>
      <c r="AC64" s="277"/>
      <c r="AD64" s="277"/>
      <c r="AE64" s="277"/>
      <c r="AF64" s="277"/>
      <c r="AG64" s="195"/>
      <c r="AH64" s="277"/>
      <c r="AI64" s="195"/>
      <c r="AJ64" s="277"/>
      <c r="AM64" s="64"/>
      <c r="AN64" s="64"/>
      <c r="AO64" s="64"/>
      <c r="AP64" s="64"/>
      <c r="AQ64" s="64"/>
      <c r="AR64" s="64"/>
      <c r="AS64" s="64"/>
      <c r="AT64" s="64"/>
      <c r="AU64" s="64"/>
      <c r="AV64" s="64"/>
      <c r="AW64" s="64"/>
      <c r="AX64" s="64"/>
      <c r="AY64" s="64"/>
      <c r="AZ64" s="64"/>
      <c r="BA64" s="64"/>
      <c r="BB64" s="64"/>
      <c r="BC64" s="64"/>
      <c r="BD64" s="64"/>
      <c r="BE64" s="64"/>
      <c r="BF64" s="64"/>
      <c r="BG64" s="64"/>
    </row>
    <row r="65" spans="10:59" ht="12.75" customHeight="1">
      <c r="J65" s="64"/>
      <c r="K65" s="64"/>
      <c r="L65" s="64"/>
      <c r="M65" s="64"/>
      <c r="N65" s="64"/>
      <c r="O65" s="64"/>
      <c r="P65" s="64"/>
      <c r="Q65" s="64"/>
      <c r="R65" s="195"/>
      <c r="S65" s="195"/>
      <c r="T65" s="277"/>
      <c r="U65" s="277"/>
      <c r="V65" s="277"/>
      <c r="W65" s="277"/>
      <c r="X65" s="277"/>
      <c r="Y65" s="195"/>
      <c r="Z65" s="277"/>
      <c r="AA65" s="277"/>
      <c r="AB65" s="277"/>
      <c r="AC65" s="277"/>
      <c r="AD65" s="277"/>
      <c r="AE65" s="277"/>
      <c r="AF65" s="277"/>
      <c r="AG65" s="195"/>
      <c r="AH65" s="277"/>
      <c r="AI65" s="195"/>
      <c r="AJ65" s="277"/>
      <c r="AM65" s="64"/>
      <c r="AN65" s="64"/>
      <c r="AO65" s="64"/>
      <c r="AP65" s="64"/>
      <c r="AQ65" s="64"/>
      <c r="AR65" s="64"/>
      <c r="AS65" s="64"/>
      <c r="AT65" s="64"/>
      <c r="AU65" s="64"/>
      <c r="AV65" s="64"/>
      <c r="AW65" s="64"/>
      <c r="AX65" s="64"/>
      <c r="AY65" s="64"/>
      <c r="AZ65" s="64"/>
      <c r="BA65" s="64"/>
      <c r="BB65" s="64"/>
      <c r="BC65" s="64"/>
      <c r="BD65" s="64"/>
      <c r="BE65" s="64"/>
      <c r="BF65" s="64"/>
      <c r="BG65" s="64"/>
    </row>
    <row r="66" spans="10:59" ht="12.75" customHeight="1">
      <c r="J66" s="64"/>
      <c r="K66" s="64"/>
      <c r="L66" s="64"/>
      <c r="M66" s="64"/>
      <c r="N66" s="64"/>
      <c r="O66" s="64"/>
      <c r="P66" s="64"/>
      <c r="Q66" s="64"/>
      <c r="R66" s="195"/>
      <c r="S66" s="195"/>
      <c r="T66" s="277"/>
      <c r="U66" s="277"/>
      <c r="V66" s="277"/>
      <c r="W66" s="277"/>
      <c r="X66" s="277"/>
      <c r="Y66" s="195"/>
      <c r="Z66" s="277"/>
      <c r="AA66" s="277"/>
      <c r="AB66" s="277"/>
      <c r="AC66" s="277"/>
      <c r="AD66" s="277"/>
      <c r="AE66" s="277"/>
      <c r="AF66" s="277"/>
      <c r="AG66" s="195"/>
      <c r="AH66" s="277"/>
      <c r="AI66" s="195"/>
      <c r="AJ66" s="277"/>
      <c r="AM66" s="64"/>
      <c r="AN66" s="64"/>
      <c r="AO66" s="64"/>
      <c r="AP66" s="64"/>
      <c r="AQ66" s="64"/>
      <c r="AR66" s="64"/>
      <c r="AS66" s="64"/>
      <c r="AT66" s="64"/>
      <c r="AU66" s="64"/>
      <c r="AV66" s="64"/>
      <c r="AW66" s="64"/>
      <c r="AX66" s="64"/>
      <c r="AY66" s="64"/>
      <c r="AZ66" s="64"/>
      <c r="BA66" s="64"/>
      <c r="BB66" s="64"/>
      <c r="BC66" s="64"/>
      <c r="BD66" s="64"/>
      <c r="BE66" s="64"/>
      <c r="BF66" s="64"/>
      <c r="BG66" s="64"/>
    </row>
    <row r="67" spans="10:59" ht="12.75" customHeight="1">
      <c r="J67" s="64"/>
      <c r="K67" s="64"/>
      <c r="L67" s="64"/>
      <c r="M67" s="64"/>
      <c r="N67" s="64"/>
      <c r="O67" s="64"/>
      <c r="P67" s="64"/>
      <c r="Q67" s="64"/>
      <c r="R67" s="195"/>
      <c r="S67" s="195"/>
      <c r="T67" s="277"/>
      <c r="U67" s="277"/>
      <c r="V67" s="277"/>
      <c r="W67" s="277"/>
      <c r="X67" s="277"/>
      <c r="Y67" s="195"/>
      <c r="Z67" s="277"/>
      <c r="AA67" s="277"/>
      <c r="AB67" s="277"/>
      <c r="AC67" s="277"/>
      <c r="AD67" s="277"/>
      <c r="AE67" s="277"/>
      <c r="AF67" s="277"/>
      <c r="AG67" s="195"/>
      <c r="AH67" s="277"/>
      <c r="AI67" s="195"/>
      <c r="AJ67" s="277"/>
      <c r="AM67" s="64"/>
      <c r="AN67" s="64"/>
      <c r="AO67" s="64"/>
      <c r="AP67" s="64"/>
      <c r="AQ67" s="64"/>
      <c r="AR67" s="64"/>
      <c r="AS67" s="64"/>
      <c r="AT67" s="64"/>
      <c r="AU67" s="64"/>
      <c r="AV67" s="64"/>
      <c r="AW67" s="64"/>
      <c r="AX67" s="64"/>
      <c r="AY67" s="64"/>
      <c r="AZ67" s="64"/>
      <c r="BA67" s="64"/>
      <c r="BB67" s="64"/>
      <c r="BC67" s="64"/>
      <c r="BD67" s="64"/>
      <c r="BE67" s="64"/>
      <c r="BF67" s="64"/>
      <c r="BG67" s="64"/>
    </row>
    <row r="68" spans="10:59" ht="12.75" customHeight="1">
      <c r="J68" s="64"/>
      <c r="K68" s="64"/>
      <c r="L68" s="64"/>
      <c r="M68" s="64"/>
      <c r="N68" s="64"/>
      <c r="O68" s="64"/>
      <c r="P68" s="64"/>
      <c r="Q68" s="64"/>
      <c r="R68" s="195"/>
      <c r="S68" s="195"/>
      <c r="T68" s="277"/>
      <c r="U68" s="277"/>
      <c r="V68" s="277"/>
      <c r="W68" s="277"/>
      <c r="X68" s="277"/>
      <c r="Y68" s="195"/>
      <c r="Z68" s="277"/>
      <c r="AA68" s="277"/>
      <c r="AB68" s="277"/>
      <c r="AC68" s="277"/>
      <c r="AD68" s="277"/>
      <c r="AE68" s="277"/>
      <c r="AF68" s="277"/>
      <c r="AG68" s="195"/>
      <c r="AH68" s="277"/>
      <c r="AI68" s="195"/>
      <c r="AJ68" s="277"/>
      <c r="AM68" s="64"/>
      <c r="AN68" s="64"/>
      <c r="AO68" s="64"/>
      <c r="AP68" s="64"/>
      <c r="AQ68" s="64"/>
      <c r="AR68" s="64"/>
      <c r="AS68" s="64"/>
      <c r="AT68" s="64"/>
      <c r="AU68" s="64"/>
      <c r="AV68" s="64"/>
      <c r="AW68" s="64"/>
      <c r="AX68" s="64"/>
      <c r="AY68" s="64"/>
      <c r="AZ68" s="64"/>
      <c r="BA68" s="64"/>
      <c r="BB68" s="64"/>
      <c r="BC68" s="64"/>
      <c r="BD68" s="64"/>
      <c r="BE68" s="64"/>
      <c r="BF68" s="64"/>
      <c r="BG68" s="64"/>
    </row>
    <row r="69" spans="10:59" ht="12.75" customHeight="1">
      <c r="J69" s="64"/>
      <c r="K69" s="64"/>
      <c r="L69" s="64"/>
      <c r="M69" s="64"/>
      <c r="N69" s="64"/>
      <c r="O69" s="64"/>
      <c r="P69" s="64"/>
      <c r="Q69" s="64"/>
      <c r="R69" s="195"/>
      <c r="S69" s="195"/>
      <c r="T69" s="277"/>
      <c r="U69" s="277"/>
      <c r="V69" s="277"/>
      <c r="W69" s="277"/>
      <c r="X69" s="277"/>
      <c r="Y69" s="195"/>
      <c r="Z69" s="277"/>
      <c r="AA69" s="277"/>
      <c r="AB69" s="277"/>
      <c r="AC69" s="277"/>
      <c r="AD69" s="277"/>
      <c r="AE69" s="277"/>
      <c r="AF69" s="277"/>
      <c r="AG69" s="195"/>
      <c r="AH69" s="277"/>
      <c r="AI69" s="195"/>
      <c r="AJ69" s="277"/>
      <c r="AM69" s="64"/>
      <c r="AN69" s="64"/>
      <c r="AO69" s="64"/>
      <c r="AP69" s="64"/>
      <c r="AQ69" s="64"/>
      <c r="AR69" s="64"/>
      <c r="AS69" s="64"/>
      <c r="AT69" s="64"/>
      <c r="AU69" s="64"/>
      <c r="AV69" s="64"/>
      <c r="AW69" s="64"/>
      <c r="AX69" s="64"/>
      <c r="AY69" s="64"/>
      <c r="AZ69" s="64"/>
      <c r="BA69" s="64"/>
      <c r="BB69" s="64"/>
      <c r="BC69" s="64"/>
      <c r="BD69" s="64"/>
      <c r="BE69" s="64"/>
      <c r="BF69" s="64"/>
      <c r="BG69" s="64"/>
    </row>
    <row r="70" spans="10:59" ht="12.75" customHeight="1">
      <c r="J70" s="64"/>
      <c r="K70" s="64"/>
      <c r="L70" s="64"/>
      <c r="M70" s="64"/>
      <c r="N70" s="64"/>
      <c r="O70" s="64"/>
      <c r="P70" s="64"/>
      <c r="Q70" s="64"/>
      <c r="R70" s="195"/>
      <c r="S70" s="195"/>
      <c r="T70" s="277"/>
      <c r="U70" s="277"/>
      <c r="V70" s="277"/>
      <c r="W70" s="277"/>
      <c r="X70" s="277"/>
      <c r="Y70" s="195"/>
      <c r="Z70" s="277"/>
      <c r="AA70" s="277"/>
      <c r="AB70" s="277"/>
      <c r="AC70" s="277"/>
      <c r="AD70" s="277"/>
      <c r="AE70" s="277"/>
      <c r="AF70" s="277"/>
      <c r="AG70" s="195"/>
      <c r="AH70" s="277"/>
      <c r="AI70" s="195"/>
      <c r="AJ70" s="277"/>
      <c r="AM70" s="64"/>
      <c r="AN70" s="64"/>
      <c r="AO70" s="64"/>
      <c r="AP70" s="64"/>
      <c r="AQ70" s="64"/>
      <c r="AR70" s="64"/>
      <c r="AS70" s="64"/>
      <c r="AT70" s="64"/>
      <c r="AU70" s="64"/>
      <c r="AV70" s="64"/>
      <c r="AW70" s="64"/>
      <c r="AX70" s="64"/>
      <c r="AY70" s="64"/>
      <c r="AZ70" s="64"/>
      <c r="BA70" s="64"/>
      <c r="BB70" s="64"/>
      <c r="BC70" s="64"/>
      <c r="BD70" s="64"/>
      <c r="BE70" s="64"/>
      <c r="BF70" s="64"/>
      <c r="BG70" s="64"/>
    </row>
    <row r="71" spans="10:59" ht="12.75" customHeight="1">
      <c r="J71" s="64"/>
      <c r="K71" s="64"/>
      <c r="L71" s="64"/>
      <c r="M71" s="64"/>
      <c r="N71" s="64"/>
      <c r="O71" s="64"/>
      <c r="P71" s="64"/>
      <c r="Q71" s="64"/>
      <c r="R71" s="195"/>
      <c r="S71" s="195"/>
      <c r="T71" s="277"/>
      <c r="U71" s="277"/>
      <c r="V71" s="277"/>
      <c r="W71" s="277"/>
      <c r="X71" s="277"/>
      <c r="Y71" s="195"/>
      <c r="Z71" s="277"/>
      <c r="AA71" s="277"/>
      <c r="AB71" s="277"/>
      <c r="AC71" s="277"/>
      <c r="AD71" s="277"/>
      <c r="AE71" s="277"/>
      <c r="AF71" s="277"/>
      <c r="AG71" s="195"/>
      <c r="AH71" s="277"/>
      <c r="AI71" s="195"/>
      <c r="AJ71" s="277"/>
      <c r="AM71" s="64"/>
      <c r="AN71" s="64"/>
      <c r="AO71" s="64"/>
      <c r="AP71" s="64"/>
      <c r="AQ71" s="64"/>
      <c r="AR71" s="64"/>
      <c r="AS71" s="64"/>
      <c r="AT71" s="64"/>
      <c r="AU71" s="64"/>
      <c r="AV71" s="64"/>
      <c r="AW71" s="64"/>
      <c r="AX71" s="64"/>
      <c r="AY71" s="64"/>
      <c r="AZ71" s="64"/>
      <c r="BA71" s="64"/>
      <c r="BB71" s="64"/>
      <c r="BC71" s="64"/>
      <c r="BD71" s="64"/>
      <c r="BE71" s="64"/>
      <c r="BF71" s="64"/>
      <c r="BG71" s="64"/>
    </row>
    <row r="72" spans="10:59" ht="12.75" customHeight="1">
      <c r="J72" s="64"/>
      <c r="K72" s="64"/>
      <c r="L72" s="64"/>
      <c r="M72" s="64"/>
      <c r="N72" s="64"/>
      <c r="O72" s="64"/>
      <c r="P72" s="64"/>
      <c r="Q72" s="64"/>
      <c r="R72" s="195"/>
      <c r="S72" s="195"/>
      <c r="T72" s="277"/>
      <c r="U72" s="277"/>
      <c r="V72" s="277"/>
      <c r="W72" s="277"/>
      <c r="X72" s="277"/>
      <c r="Y72" s="195"/>
      <c r="Z72" s="277"/>
      <c r="AA72" s="277"/>
      <c r="AB72" s="277"/>
      <c r="AC72" s="277"/>
      <c r="AD72" s="277"/>
      <c r="AE72" s="277"/>
      <c r="AF72" s="277"/>
      <c r="AG72" s="195"/>
      <c r="AH72" s="277"/>
      <c r="AI72" s="195"/>
      <c r="AJ72" s="277"/>
      <c r="AM72" s="64"/>
      <c r="AN72" s="64"/>
      <c r="AO72" s="64"/>
      <c r="AP72" s="64"/>
      <c r="AQ72" s="64"/>
      <c r="AR72" s="64"/>
      <c r="AS72" s="64"/>
      <c r="AT72" s="64"/>
      <c r="AU72" s="64"/>
      <c r="AV72" s="64"/>
      <c r="AW72" s="64"/>
      <c r="AX72" s="64"/>
      <c r="AY72" s="64"/>
      <c r="AZ72" s="64"/>
      <c r="BA72" s="64"/>
      <c r="BB72" s="64"/>
      <c r="BC72" s="64"/>
      <c r="BD72" s="64"/>
      <c r="BE72" s="64"/>
      <c r="BF72" s="64"/>
      <c r="BG72" s="64"/>
    </row>
    <row r="73" spans="10:59" ht="12.75" customHeight="1">
      <c r="J73" s="64"/>
      <c r="K73" s="64"/>
      <c r="L73" s="64"/>
      <c r="M73" s="64"/>
      <c r="N73" s="64"/>
      <c r="O73" s="64"/>
      <c r="P73" s="64"/>
      <c r="Q73" s="64"/>
      <c r="R73" s="195"/>
      <c r="S73" s="195"/>
      <c r="T73" s="277"/>
      <c r="U73" s="277"/>
      <c r="V73" s="277"/>
      <c r="W73" s="277"/>
      <c r="X73" s="277"/>
      <c r="Y73" s="195"/>
      <c r="Z73" s="277"/>
      <c r="AA73" s="277"/>
      <c r="AB73" s="277"/>
      <c r="AC73" s="277"/>
      <c r="AD73" s="277"/>
      <c r="AE73" s="277"/>
      <c r="AF73" s="277"/>
      <c r="AG73" s="195"/>
      <c r="AH73" s="277"/>
      <c r="AI73" s="195"/>
      <c r="AJ73" s="277"/>
      <c r="AM73" s="64"/>
      <c r="AN73" s="64"/>
      <c r="AO73" s="64"/>
      <c r="AP73" s="64"/>
      <c r="AQ73" s="64"/>
      <c r="AR73" s="64"/>
      <c r="AS73" s="64"/>
      <c r="AT73" s="64"/>
      <c r="AU73" s="64"/>
      <c r="AV73" s="64"/>
      <c r="AW73" s="64"/>
      <c r="AX73" s="64"/>
      <c r="AY73" s="64"/>
      <c r="AZ73" s="64"/>
      <c r="BA73" s="64"/>
      <c r="BB73" s="64"/>
      <c r="BC73" s="64"/>
      <c r="BD73" s="64"/>
      <c r="BE73" s="64"/>
      <c r="BF73" s="64"/>
      <c r="BG73" s="64"/>
    </row>
    <row r="74" spans="10:59" ht="12.75" customHeight="1">
      <c r="J74" s="64"/>
      <c r="K74" s="64"/>
      <c r="L74" s="64"/>
      <c r="M74" s="64"/>
      <c r="N74" s="64"/>
      <c r="O74" s="64"/>
      <c r="P74" s="64"/>
      <c r="Q74" s="64"/>
      <c r="R74" s="195"/>
      <c r="S74" s="195"/>
      <c r="T74" s="277"/>
      <c r="U74" s="277"/>
      <c r="V74" s="277"/>
      <c r="W74" s="277"/>
      <c r="X74" s="277"/>
      <c r="Y74" s="195"/>
      <c r="Z74" s="277"/>
      <c r="AA74" s="277"/>
      <c r="AB74" s="277"/>
      <c r="AC74" s="277"/>
      <c r="AD74" s="277"/>
      <c r="AE74" s="277"/>
      <c r="AF74" s="277"/>
      <c r="AG74" s="195"/>
      <c r="AH74" s="277"/>
      <c r="AI74" s="195"/>
      <c r="AJ74" s="277"/>
      <c r="AM74" s="64"/>
      <c r="AN74" s="64"/>
      <c r="AO74" s="64"/>
      <c r="AP74" s="64"/>
      <c r="AQ74" s="64"/>
      <c r="AR74" s="64"/>
      <c r="AS74" s="64"/>
      <c r="AT74" s="64"/>
      <c r="AU74" s="64"/>
      <c r="AV74" s="64"/>
      <c r="AW74" s="64"/>
      <c r="AX74" s="64"/>
      <c r="AY74" s="64"/>
      <c r="AZ74" s="64"/>
      <c r="BA74" s="64"/>
      <c r="BB74" s="64"/>
      <c r="BC74" s="64"/>
      <c r="BD74" s="64"/>
      <c r="BE74" s="64"/>
      <c r="BF74" s="64"/>
      <c r="BG74" s="64"/>
    </row>
    <row r="75" spans="10:59" ht="12.75" customHeight="1">
      <c r="J75" s="64"/>
      <c r="K75" s="64"/>
      <c r="L75" s="64"/>
      <c r="M75" s="64"/>
      <c r="N75" s="64"/>
      <c r="O75" s="64"/>
      <c r="P75" s="64"/>
      <c r="Q75" s="64"/>
      <c r="R75" s="195"/>
      <c r="S75" s="195"/>
      <c r="T75" s="277"/>
      <c r="U75" s="277"/>
      <c r="V75" s="277"/>
      <c r="W75" s="277"/>
      <c r="X75" s="277"/>
      <c r="Y75" s="195"/>
      <c r="Z75" s="277"/>
      <c r="AA75" s="277"/>
      <c r="AB75" s="277"/>
      <c r="AC75" s="277"/>
      <c r="AD75" s="277"/>
      <c r="AE75" s="277"/>
      <c r="AF75" s="277"/>
      <c r="AG75" s="195"/>
      <c r="AH75" s="277"/>
      <c r="AI75" s="195"/>
      <c r="AJ75" s="277"/>
      <c r="AM75" s="64"/>
      <c r="AN75" s="64"/>
      <c r="AO75" s="64"/>
      <c r="AP75" s="64"/>
      <c r="AQ75" s="64"/>
      <c r="AR75" s="64"/>
      <c r="AS75" s="64"/>
      <c r="AT75" s="64"/>
      <c r="AU75" s="64"/>
      <c r="AV75" s="64"/>
      <c r="AW75" s="64"/>
      <c r="AX75" s="64"/>
      <c r="AY75" s="64"/>
      <c r="AZ75" s="64"/>
      <c r="BA75" s="64"/>
      <c r="BB75" s="64"/>
      <c r="BC75" s="64"/>
      <c r="BD75" s="64"/>
      <c r="BE75" s="64"/>
      <c r="BF75" s="64"/>
      <c r="BG75" s="64"/>
    </row>
    <row r="76" spans="10:59" ht="12.75" customHeight="1">
      <c r="J76" s="64"/>
      <c r="K76" s="64"/>
      <c r="L76" s="64"/>
      <c r="M76" s="64"/>
      <c r="N76" s="64"/>
      <c r="O76" s="64"/>
      <c r="P76" s="64"/>
      <c r="Q76" s="64"/>
      <c r="R76" s="195"/>
      <c r="S76" s="195"/>
      <c r="T76" s="277"/>
      <c r="U76" s="277"/>
      <c r="V76" s="277"/>
      <c r="W76" s="277"/>
      <c r="X76" s="277"/>
      <c r="Y76" s="195"/>
      <c r="Z76" s="277"/>
      <c r="AA76" s="277"/>
      <c r="AB76" s="277"/>
      <c r="AC76" s="277"/>
      <c r="AD76" s="277"/>
      <c r="AE76" s="277"/>
      <c r="AF76" s="277"/>
      <c r="AG76" s="195"/>
      <c r="AH76" s="277"/>
      <c r="AI76" s="195"/>
      <c r="AJ76" s="277"/>
      <c r="AM76" s="64"/>
      <c r="AN76" s="64"/>
      <c r="AO76" s="64"/>
      <c r="AP76" s="64"/>
      <c r="AQ76" s="64"/>
      <c r="AR76" s="64"/>
      <c r="AS76" s="64"/>
      <c r="AT76" s="64"/>
      <c r="AU76" s="64"/>
      <c r="AV76" s="64"/>
      <c r="AW76" s="64"/>
      <c r="AX76" s="64"/>
      <c r="AY76" s="64"/>
      <c r="AZ76" s="64"/>
      <c r="BA76" s="64"/>
      <c r="BB76" s="64"/>
      <c r="BC76" s="64"/>
      <c r="BD76" s="64"/>
      <c r="BE76" s="64"/>
      <c r="BF76" s="64"/>
      <c r="BG76" s="64"/>
    </row>
    <row r="77" spans="10:59" ht="12.75" customHeight="1">
      <c r="J77" s="64"/>
      <c r="K77" s="64"/>
      <c r="L77" s="64"/>
      <c r="M77" s="64"/>
      <c r="N77" s="64"/>
      <c r="O77" s="64"/>
      <c r="P77" s="64"/>
      <c r="Q77" s="64"/>
      <c r="R77" s="195"/>
      <c r="S77" s="195"/>
      <c r="T77" s="277"/>
      <c r="U77" s="277"/>
      <c r="V77" s="277"/>
      <c r="W77" s="277"/>
      <c r="X77" s="277"/>
      <c r="Y77" s="195"/>
      <c r="Z77" s="277"/>
      <c r="AA77" s="277"/>
      <c r="AB77" s="277"/>
      <c r="AC77" s="277"/>
      <c r="AD77" s="277"/>
      <c r="AE77" s="277"/>
      <c r="AF77" s="277"/>
      <c r="AG77" s="195"/>
      <c r="AH77" s="277"/>
      <c r="AI77" s="195"/>
      <c r="AJ77" s="277"/>
      <c r="AM77" s="64"/>
      <c r="AN77" s="64"/>
      <c r="AO77" s="64"/>
      <c r="AP77" s="64"/>
      <c r="AQ77" s="64"/>
      <c r="AR77" s="64"/>
      <c r="AS77" s="64"/>
      <c r="AT77" s="64"/>
      <c r="AU77" s="64"/>
      <c r="AV77" s="64"/>
      <c r="AW77" s="64"/>
      <c r="AX77" s="64"/>
      <c r="AY77" s="64"/>
      <c r="AZ77" s="64"/>
      <c r="BA77" s="64"/>
      <c r="BB77" s="64"/>
      <c r="BC77" s="64"/>
      <c r="BD77" s="64"/>
      <c r="BE77" s="64"/>
      <c r="BF77" s="64"/>
      <c r="BG77" s="64"/>
    </row>
    <row r="78" spans="10:59" ht="12.75" customHeight="1">
      <c r="J78" s="64"/>
      <c r="K78" s="64"/>
      <c r="L78" s="64"/>
      <c r="M78" s="64"/>
      <c r="N78" s="64"/>
      <c r="O78" s="64"/>
      <c r="P78" s="64"/>
      <c r="Q78" s="64"/>
      <c r="R78" s="195"/>
      <c r="S78" s="195"/>
      <c r="T78" s="277"/>
      <c r="U78" s="277"/>
      <c r="V78" s="277"/>
      <c r="W78" s="277"/>
      <c r="X78" s="277"/>
      <c r="Y78" s="195"/>
      <c r="Z78" s="277"/>
      <c r="AA78" s="277"/>
      <c r="AB78" s="277"/>
      <c r="AC78" s="277"/>
      <c r="AD78" s="277"/>
      <c r="AE78" s="277"/>
      <c r="AF78" s="277"/>
      <c r="AG78" s="195"/>
      <c r="AH78" s="277"/>
      <c r="AI78" s="195"/>
      <c r="AJ78" s="277"/>
      <c r="AM78" s="64"/>
      <c r="AN78" s="64"/>
      <c r="AO78" s="64"/>
      <c r="AP78" s="64"/>
      <c r="AQ78" s="64"/>
      <c r="AR78" s="64"/>
      <c r="AS78" s="64"/>
      <c r="AT78" s="64"/>
      <c r="AU78" s="64"/>
      <c r="AV78" s="64"/>
      <c r="AW78" s="64"/>
      <c r="AX78" s="64"/>
      <c r="AY78" s="64"/>
      <c r="AZ78" s="64"/>
      <c r="BA78" s="64"/>
      <c r="BB78" s="64"/>
      <c r="BC78" s="64"/>
      <c r="BD78" s="64"/>
      <c r="BE78" s="64"/>
      <c r="BF78" s="64"/>
      <c r="BG78" s="64"/>
    </row>
  </sheetData>
  <phoneticPr fontId="24" type="noConversion"/>
  <pageMargins left="0.23622047244094491" right="0.23622047244094491" top="0.98425196850393704" bottom="0.98425196850393704" header="0" footer="0"/>
  <pageSetup paperSize="9" scale="35" orientation="landscape" r:id="rId1"/>
  <headerFooter alignWithMargins="0">
    <oddHeader>&amp;R&amp;"Arial Black"&amp;10&amp;K4099DAINTERNAL&amp;1#</oddHeader>
  </headerFooter>
  <customProperties>
    <customPr name="_pios_id" r:id="rId2"/>
    <customPr name="EpmWorksheetKeyString_GUID" r:id="rId3"/>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27218-194F-4C68-817F-FA8BA0213319}">
  <sheetPr codeName="Sheet3">
    <tabColor rgb="FFE0EFF9"/>
    <pageSetUpPr fitToPage="1"/>
  </sheetPr>
  <dimension ref="A1:BC65"/>
  <sheetViews>
    <sheetView showGridLines="0" zoomScaleNormal="100" zoomScaleSheetLayoutView="100" workbookViewId="0"/>
  </sheetViews>
  <sheetFormatPr defaultColWidth="8" defaultRowHeight="12.75" customHeight="1"/>
  <cols>
    <col min="1" max="1" width="1.5703125" style="70" customWidth="1"/>
    <col min="2" max="2" width="35.5703125" style="5" customWidth="1"/>
    <col min="3" max="3" width="1.5703125" style="175" customWidth="1"/>
    <col min="4" max="4" width="9.42578125" style="175" customWidth="1"/>
    <col min="5" max="17" width="9.42578125" style="242" customWidth="1"/>
    <col min="18" max="18" width="9.42578125" style="175" customWidth="1"/>
    <col min="19" max="19" width="9.42578125" style="242" customWidth="1"/>
    <col min="20" max="20" width="9.42578125" style="175" customWidth="1"/>
    <col min="21" max="21" width="9.42578125" style="242" customWidth="1"/>
    <col min="22" max="22" width="9.42578125" style="5" customWidth="1"/>
    <col min="23" max="23" width="9.42578125" style="219" customWidth="1"/>
    <col min="24" max="35" width="9.42578125" style="5" customWidth="1"/>
    <col min="36" max="44" width="9.42578125" style="71" customWidth="1"/>
    <col min="45" max="16384" width="8" style="70"/>
  </cols>
  <sheetData>
    <row r="1" spans="1:55" s="99" customFormat="1" ht="8.25" customHeight="1">
      <c r="C1" s="124"/>
      <c r="D1" s="124"/>
      <c r="E1" s="179"/>
      <c r="F1" s="179"/>
      <c r="G1" s="179"/>
      <c r="H1" s="179"/>
      <c r="I1" s="179"/>
      <c r="J1" s="179"/>
      <c r="K1" s="179"/>
      <c r="L1" s="179"/>
      <c r="M1" s="179"/>
      <c r="N1" s="179"/>
      <c r="O1" s="179"/>
      <c r="P1" s="179"/>
      <c r="Q1" s="179"/>
      <c r="R1" s="124"/>
      <c r="S1" s="179"/>
      <c r="T1" s="124"/>
      <c r="U1" s="179"/>
      <c r="V1" s="124"/>
      <c r="W1" s="179"/>
      <c r="X1" s="124"/>
      <c r="AG1" s="124"/>
      <c r="AH1" s="149"/>
    </row>
    <row r="2" spans="1:55" s="99" customFormat="1" ht="20.25">
      <c r="A2" s="18"/>
      <c r="B2" s="103" t="s">
        <v>74</v>
      </c>
      <c r="C2" s="176"/>
      <c r="D2" s="176"/>
      <c r="E2" s="240"/>
      <c r="F2" s="240"/>
      <c r="G2" s="240"/>
      <c r="H2" s="240"/>
      <c r="I2" s="240"/>
      <c r="J2" s="240"/>
      <c r="K2" s="240"/>
      <c r="L2" s="240"/>
      <c r="M2" s="240"/>
      <c r="N2" s="240"/>
      <c r="O2" s="240"/>
      <c r="P2" s="240"/>
      <c r="Q2" s="240"/>
      <c r="R2" s="176"/>
      <c r="S2" s="240"/>
      <c r="T2" s="176"/>
      <c r="U2" s="240"/>
      <c r="V2" s="176"/>
      <c r="W2" s="240"/>
      <c r="X2" s="196"/>
      <c r="Y2" s="104"/>
      <c r="Z2" s="104"/>
      <c r="AA2" s="104"/>
      <c r="AB2" s="35"/>
      <c r="AC2" s="35"/>
      <c r="AD2" s="35"/>
      <c r="AE2" s="35"/>
      <c r="AF2" s="35"/>
      <c r="AG2" s="176"/>
      <c r="AH2" s="142"/>
      <c r="AI2" s="104"/>
      <c r="AJ2" s="104"/>
      <c r="AK2" s="104"/>
      <c r="AL2" s="104"/>
      <c r="AM2" s="104"/>
      <c r="AN2" s="104"/>
      <c r="AO2" s="104"/>
      <c r="AP2" s="104"/>
      <c r="AQ2" s="104"/>
      <c r="AR2" s="104"/>
      <c r="AS2" s="104"/>
      <c r="AT2" s="35"/>
      <c r="AU2" s="35"/>
      <c r="AV2" s="35"/>
      <c r="AW2" s="35"/>
      <c r="AX2" s="35"/>
      <c r="AY2" s="35"/>
      <c r="AZ2" s="35"/>
      <c r="BA2" s="35"/>
      <c r="BB2" s="35"/>
      <c r="BC2" s="35"/>
    </row>
    <row r="3" spans="1:55" s="99" customFormat="1" ht="15.75">
      <c r="A3" s="18"/>
      <c r="B3" s="105"/>
      <c r="C3" s="177"/>
      <c r="D3" s="177"/>
      <c r="E3" s="241"/>
      <c r="F3" s="241"/>
      <c r="G3" s="241"/>
      <c r="H3" s="241"/>
      <c r="I3" s="241"/>
      <c r="J3" s="241"/>
      <c r="K3" s="241"/>
      <c r="L3" s="241"/>
      <c r="M3" s="241"/>
      <c r="N3" s="241"/>
      <c r="O3" s="241"/>
      <c r="P3" s="241"/>
      <c r="Q3" s="241"/>
      <c r="R3" s="177"/>
      <c r="S3" s="241"/>
      <c r="T3" s="177"/>
      <c r="U3" s="241"/>
      <c r="V3" s="177"/>
      <c r="W3" s="241"/>
      <c r="X3" s="174"/>
      <c r="Y3" s="35"/>
      <c r="Z3" s="35"/>
      <c r="AA3" s="35"/>
      <c r="AB3" s="35"/>
      <c r="AC3" s="35"/>
      <c r="AD3" s="35"/>
      <c r="AE3" s="35"/>
      <c r="AF3" s="35"/>
      <c r="AG3" s="177"/>
      <c r="AH3" s="143"/>
      <c r="AI3" s="35"/>
      <c r="AJ3" s="35"/>
      <c r="AK3" s="35"/>
      <c r="AL3" s="35"/>
      <c r="AM3" s="35"/>
      <c r="AN3" s="35"/>
      <c r="AO3" s="35"/>
      <c r="AP3" s="35"/>
      <c r="AQ3" s="35"/>
      <c r="AR3" s="35"/>
      <c r="AS3" s="35"/>
      <c r="AT3" s="35"/>
      <c r="AU3" s="35"/>
      <c r="AV3" s="35"/>
      <c r="AW3" s="35"/>
      <c r="AX3" s="35"/>
      <c r="AY3" s="35"/>
      <c r="AZ3" s="35"/>
      <c r="BA3" s="35"/>
      <c r="BB3" s="35"/>
      <c r="BC3" s="35"/>
    </row>
    <row r="4" spans="1:55" s="31" customFormat="1" ht="15.75" customHeight="1">
      <c r="B4" s="32"/>
      <c r="C4" s="168"/>
      <c r="D4" s="168"/>
      <c r="E4" s="242"/>
      <c r="F4" s="242"/>
      <c r="G4" s="242"/>
      <c r="H4" s="242"/>
      <c r="I4" s="242"/>
      <c r="J4" s="242"/>
      <c r="K4" s="242"/>
      <c r="L4" s="242"/>
      <c r="M4" s="242"/>
      <c r="N4" s="242"/>
      <c r="O4" s="242"/>
      <c r="P4" s="242"/>
      <c r="Q4" s="242"/>
      <c r="R4" s="168"/>
      <c r="S4" s="242"/>
      <c r="T4" s="168"/>
      <c r="U4" s="242"/>
      <c r="V4" s="168"/>
      <c r="W4" s="242"/>
      <c r="X4" s="168"/>
      <c r="Y4" s="168"/>
      <c r="Z4" s="32"/>
      <c r="AA4" s="32"/>
      <c r="AB4" s="168"/>
      <c r="AC4" s="32"/>
      <c r="AD4" s="32"/>
      <c r="AE4" s="32"/>
      <c r="AF4" s="32"/>
      <c r="AG4" s="175"/>
      <c r="AH4" s="5"/>
      <c r="AI4" s="5"/>
      <c r="AJ4" s="5"/>
      <c r="AK4" s="5"/>
      <c r="AL4" s="5"/>
    </row>
    <row r="5" spans="1:55" s="5" customFormat="1" ht="18.75" customHeight="1">
      <c r="B5" s="6" t="s">
        <v>124</v>
      </c>
      <c r="C5" s="200"/>
      <c r="D5" s="72" t="s">
        <v>396</v>
      </c>
      <c r="E5" s="243" t="s">
        <v>391</v>
      </c>
      <c r="F5" s="243" t="s">
        <v>389</v>
      </c>
      <c r="G5" s="243" t="s">
        <v>386</v>
      </c>
      <c r="H5" s="243" t="s">
        <v>383</v>
      </c>
      <c r="I5" s="243" t="s">
        <v>377</v>
      </c>
      <c r="J5" s="243" t="s">
        <v>371</v>
      </c>
      <c r="K5" s="243" t="s">
        <v>369</v>
      </c>
      <c r="L5" s="243" t="s">
        <v>363</v>
      </c>
      <c r="M5" s="243" t="s">
        <v>356</v>
      </c>
      <c r="N5" s="243" t="s">
        <v>352</v>
      </c>
      <c r="O5" s="243" t="s">
        <v>350</v>
      </c>
      <c r="P5" s="243" t="s">
        <v>347</v>
      </c>
      <c r="Q5" s="243" t="s">
        <v>333</v>
      </c>
      <c r="R5" s="72" t="s">
        <v>326</v>
      </c>
      <c r="S5" s="243" t="s">
        <v>323</v>
      </c>
      <c r="T5" s="72" t="s">
        <v>316</v>
      </c>
      <c r="U5" s="243" t="s">
        <v>313</v>
      </c>
      <c r="V5" s="72" t="s">
        <v>306</v>
      </c>
      <c r="W5" s="243" t="s">
        <v>237</v>
      </c>
      <c r="X5" s="72" t="s">
        <v>125</v>
      </c>
      <c r="Y5" s="72" t="s">
        <v>126</v>
      </c>
      <c r="Z5" s="72" t="s">
        <v>127</v>
      </c>
      <c r="AA5" s="72" t="s">
        <v>128</v>
      </c>
      <c r="AB5" s="72" t="s">
        <v>129</v>
      </c>
      <c r="AC5" s="72" t="s">
        <v>130</v>
      </c>
      <c r="AD5" s="72" t="s">
        <v>131</v>
      </c>
      <c r="AE5" s="72" t="s">
        <v>132</v>
      </c>
      <c r="AF5" s="72" t="s">
        <v>133</v>
      </c>
      <c r="AG5" s="72" t="s">
        <v>134</v>
      </c>
      <c r="AH5" s="72" t="s">
        <v>135</v>
      </c>
      <c r="AI5" s="72" t="s">
        <v>136</v>
      </c>
      <c r="AJ5" s="72" t="s">
        <v>137</v>
      </c>
      <c r="AK5" s="72" t="s">
        <v>138</v>
      </c>
      <c r="AL5" s="72" t="s">
        <v>139</v>
      </c>
      <c r="AM5" s="72" t="s">
        <v>140</v>
      </c>
      <c r="AN5" s="72" t="s">
        <v>141</v>
      </c>
      <c r="AO5" s="72" t="s">
        <v>142</v>
      </c>
      <c r="AP5" s="72" t="s">
        <v>143</v>
      </c>
      <c r="AQ5" s="72" t="s">
        <v>144</v>
      </c>
      <c r="AR5" s="72" t="s">
        <v>145</v>
      </c>
      <c r="AS5" s="11"/>
    </row>
    <row r="6" spans="1:55" s="5" customFormat="1" ht="12.75" customHeight="1">
      <c r="B6" s="9" t="s">
        <v>146</v>
      </c>
      <c r="C6" s="180"/>
      <c r="D6" s="336">
        <v>2606</v>
      </c>
      <c r="E6" s="244">
        <v>2611</v>
      </c>
      <c r="F6" s="244">
        <v>2518</v>
      </c>
      <c r="G6" s="244">
        <v>2392</v>
      </c>
      <c r="H6" s="244">
        <v>3427</v>
      </c>
      <c r="I6" s="244">
        <v>3426</v>
      </c>
      <c r="J6" s="244">
        <v>3342</v>
      </c>
      <c r="K6" s="244">
        <v>3156</v>
      </c>
      <c r="L6" s="244">
        <v>4300</v>
      </c>
      <c r="M6" s="244">
        <v>4029</v>
      </c>
      <c r="N6" s="244">
        <v>3510</v>
      </c>
      <c r="O6" s="244">
        <v>1406</v>
      </c>
      <c r="P6" s="244">
        <v>1828</v>
      </c>
      <c r="Q6" s="244">
        <v>1543</v>
      </c>
      <c r="R6" s="244">
        <v>1330</v>
      </c>
      <c r="S6" s="244">
        <v>1037</v>
      </c>
      <c r="T6" s="244">
        <v>787</v>
      </c>
      <c r="U6" s="244">
        <v>639</v>
      </c>
      <c r="V6" s="244">
        <v>581</v>
      </c>
      <c r="W6" s="244">
        <v>504</v>
      </c>
      <c r="X6" s="139">
        <v>657</v>
      </c>
      <c r="Y6" s="73">
        <v>672</v>
      </c>
      <c r="Z6" s="73">
        <v>590</v>
      </c>
      <c r="AA6" s="73">
        <v>564</v>
      </c>
      <c r="AB6" s="73">
        <v>791</v>
      </c>
      <c r="AC6" s="73">
        <v>777</v>
      </c>
      <c r="AD6" s="73">
        <v>741</v>
      </c>
      <c r="AE6" s="73">
        <v>603</v>
      </c>
      <c r="AF6" s="73">
        <v>605</v>
      </c>
      <c r="AG6" s="73">
        <v>689</v>
      </c>
      <c r="AH6" s="73">
        <v>707</v>
      </c>
      <c r="AI6" s="73">
        <v>710</v>
      </c>
      <c r="AJ6" s="73">
        <v>851</v>
      </c>
      <c r="AK6" s="73">
        <v>955</v>
      </c>
      <c r="AL6" s="73">
        <v>1047</v>
      </c>
      <c r="AM6" s="73">
        <v>1045</v>
      </c>
      <c r="AN6" s="73">
        <v>1187</v>
      </c>
      <c r="AO6" s="73">
        <v>1134</v>
      </c>
      <c r="AP6" s="74">
        <v>1369</v>
      </c>
      <c r="AQ6" s="74">
        <v>2167</v>
      </c>
      <c r="AR6" s="74">
        <v>2425</v>
      </c>
      <c r="AS6" s="11"/>
    </row>
    <row r="7" spans="1:55" s="5" customFormat="1" ht="12.75" customHeight="1">
      <c r="B7" s="11" t="s">
        <v>147</v>
      </c>
      <c r="C7" s="186"/>
      <c r="D7" s="337">
        <v>7803</v>
      </c>
      <c r="E7" s="245">
        <v>7977</v>
      </c>
      <c r="F7" s="245">
        <v>7808</v>
      </c>
      <c r="G7" s="245">
        <v>7663</v>
      </c>
      <c r="H7" s="245">
        <v>7839</v>
      </c>
      <c r="I7" s="245">
        <v>7777</v>
      </c>
      <c r="J7" s="245">
        <v>8319</v>
      </c>
      <c r="K7" s="245">
        <v>8255</v>
      </c>
      <c r="L7" s="245">
        <v>8162</v>
      </c>
      <c r="M7" s="245">
        <v>7980</v>
      </c>
      <c r="N7" s="245">
        <v>8009</v>
      </c>
      <c r="O7" s="245">
        <v>8043</v>
      </c>
      <c r="P7" s="245">
        <v>7963</v>
      </c>
      <c r="Q7" s="245">
        <v>8066</v>
      </c>
      <c r="R7" s="245">
        <v>6186</v>
      </c>
      <c r="S7" s="245">
        <v>6095</v>
      </c>
      <c r="T7" s="245">
        <v>5930</v>
      </c>
      <c r="U7" s="245">
        <v>5574</v>
      </c>
      <c r="V7" s="245">
        <v>5190</v>
      </c>
      <c r="W7" s="245">
        <v>5073</v>
      </c>
      <c r="X7" s="140">
        <v>5029</v>
      </c>
      <c r="Y7" s="75">
        <v>5177</v>
      </c>
      <c r="Z7" s="75">
        <v>5293</v>
      </c>
      <c r="AA7" s="75">
        <v>4897</v>
      </c>
      <c r="AB7" s="75">
        <v>4954</v>
      </c>
      <c r="AC7" s="75">
        <v>969</v>
      </c>
      <c r="AD7" s="75">
        <v>1524</v>
      </c>
      <c r="AE7" s="75">
        <v>1540</v>
      </c>
      <c r="AF7" s="75">
        <v>1494</v>
      </c>
      <c r="AG7" s="75">
        <v>1501</v>
      </c>
      <c r="AH7" s="75">
        <v>1494</v>
      </c>
      <c r="AI7" s="75">
        <v>1516</v>
      </c>
      <c r="AJ7" s="75">
        <v>1533</v>
      </c>
      <c r="AK7" s="75">
        <v>1505</v>
      </c>
      <c r="AL7" s="75">
        <v>1550</v>
      </c>
      <c r="AM7" s="75">
        <v>1570</v>
      </c>
      <c r="AN7" s="75">
        <v>1598</v>
      </c>
      <c r="AO7" s="75">
        <v>1490</v>
      </c>
      <c r="AP7" s="76">
        <v>1656</v>
      </c>
      <c r="AQ7" s="76">
        <v>1979</v>
      </c>
      <c r="AR7" s="76">
        <v>3806</v>
      </c>
      <c r="AS7" s="11"/>
    </row>
    <row r="8" spans="1:55" s="5" customFormat="1" ht="12.75" customHeight="1">
      <c r="B8" s="11" t="s">
        <v>148</v>
      </c>
      <c r="C8" s="186"/>
      <c r="D8" s="337">
        <v>129989</v>
      </c>
      <c r="E8" s="245">
        <v>138477</v>
      </c>
      <c r="F8" s="245">
        <v>134488</v>
      </c>
      <c r="G8" s="245">
        <v>136940</v>
      </c>
      <c r="H8" s="245">
        <v>121098</v>
      </c>
      <c r="I8" s="245">
        <v>121643</v>
      </c>
      <c r="J8" s="245">
        <v>122922</v>
      </c>
      <c r="K8" s="245">
        <v>122495</v>
      </c>
      <c r="L8" s="245">
        <v>117626</v>
      </c>
      <c r="M8" s="245">
        <v>119211</v>
      </c>
      <c r="N8" s="245">
        <v>114468</v>
      </c>
      <c r="O8" s="245">
        <v>115694</v>
      </c>
      <c r="P8" s="245">
        <v>100998</v>
      </c>
      <c r="Q8" s="245">
        <v>95618</v>
      </c>
      <c r="R8" s="245">
        <v>88993</v>
      </c>
      <c r="S8" s="245">
        <v>86533</v>
      </c>
      <c r="T8" s="245">
        <v>86730</v>
      </c>
      <c r="U8" s="245">
        <v>86184</v>
      </c>
      <c r="V8" s="245">
        <v>84078</v>
      </c>
      <c r="W8" s="245">
        <v>80463</v>
      </c>
      <c r="X8" s="140">
        <v>76940</v>
      </c>
      <c r="Y8" s="75">
        <v>76682</v>
      </c>
      <c r="Z8" s="75">
        <v>75985</v>
      </c>
      <c r="AA8" s="75">
        <v>70096</v>
      </c>
      <c r="AB8" s="75">
        <v>68270</v>
      </c>
      <c r="AC8" s="75">
        <v>66310</v>
      </c>
      <c r="AD8" s="75">
        <v>64947</v>
      </c>
      <c r="AE8" s="75">
        <v>62537</v>
      </c>
      <c r="AF8" s="75">
        <v>62286</v>
      </c>
      <c r="AG8" s="75">
        <v>60603</v>
      </c>
      <c r="AH8" s="75">
        <v>55860</v>
      </c>
      <c r="AI8" s="75">
        <v>56615</v>
      </c>
      <c r="AJ8" s="75">
        <v>56603</v>
      </c>
      <c r="AK8" s="75">
        <v>53708</v>
      </c>
      <c r="AL8" s="75">
        <v>62726</v>
      </c>
      <c r="AM8" s="75">
        <v>64664</v>
      </c>
      <c r="AN8" s="75">
        <v>63494</v>
      </c>
      <c r="AO8" s="75">
        <v>61107</v>
      </c>
      <c r="AP8" s="76">
        <v>65517</v>
      </c>
      <c r="AQ8" s="76">
        <v>67758</v>
      </c>
      <c r="AR8" s="76">
        <v>70266</v>
      </c>
      <c r="AS8" s="11"/>
    </row>
    <row r="9" spans="1:55" s="5" customFormat="1" ht="12.75" customHeight="1">
      <c r="B9" s="11" t="s">
        <v>149</v>
      </c>
      <c r="C9" s="186"/>
      <c r="D9" s="337">
        <v>0</v>
      </c>
      <c r="E9" s="245">
        <v>0</v>
      </c>
      <c r="F9" s="245">
        <v>0</v>
      </c>
      <c r="G9" s="245">
        <v>0</v>
      </c>
      <c r="H9" s="245">
        <v>0</v>
      </c>
      <c r="I9" s="245">
        <v>0</v>
      </c>
      <c r="J9" s="245">
        <v>0</v>
      </c>
      <c r="K9" s="245">
        <v>0</v>
      </c>
      <c r="L9" s="245">
        <v>0</v>
      </c>
      <c r="M9" s="245">
        <v>0</v>
      </c>
      <c r="N9" s="245">
        <v>0</v>
      </c>
      <c r="O9" s="245">
        <v>0</v>
      </c>
      <c r="P9" s="245">
        <v>0</v>
      </c>
      <c r="Q9" s="245">
        <v>0</v>
      </c>
      <c r="R9" s="245">
        <v>0</v>
      </c>
      <c r="S9" s="245">
        <v>0</v>
      </c>
      <c r="T9" s="245">
        <v>0</v>
      </c>
      <c r="U9" s="245">
        <v>0</v>
      </c>
      <c r="V9" s="245">
        <v>0</v>
      </c>
      <c r="W9" s="245">
        <v>0</v>
      </c>
      <c r="X9" s="140">
        <v>0</v>
      </c>
      <c r="Y9" s="75">
        <v>0</v>
      </c>
      <c r="Z9" s="75">
        <v>0</v>
      </c>
      <c r="AA9" s="75">
        <v>0</v>
      </c>
      <c r="AB9" s="75">
        <v>0</v>
      </c>
      <c r="AC9" s="75">
        <v>0</v>
      </c>
      <c r="AD9" s="75">
        <v>0</v>
      </c>
      <c r="AE9" s="75">
        <v>0</v>
      </c>
      <c r="AF9" s="75">
        <v>0</v>
      </c>
      <c r="AG9" s="75">
        <v>0</v>
      </c>
      <c r="AH9" s="75" t="s">
        <v>35</v>
      </c>
      <c r="AI9" s="75">
        <v>0</v>
      </c>
      <c r="AJ9" s="75">
        <v>0</v>
      </c>
      <c r="AK9" s="75">
        <v>0</v>
      </c>
      <c r="AL9" s="75">
        <v>200</v>
      </c>
      <c r="AM9" s="75">
        <v>12</v>
      </c>
      <c r="AN9" s="75">
        <v>13</v>
      </c>
      <c r="AO9" s="75">
        <v>14</v>
      </c>
      <c r="AP9" s="76">
        <v>388</v>
      </c>
      <c r="AQ9" s="76">
        <v>1192</v>
      </c>
      <c r="AR9" s="76">
        <v>1401</v>
      </c>
      <c r="AS9" s="11"/>
    </row>
    <row r="10" spans="1:55" s="5" customFormat="1" ht="12.75" customHeight="1">
      <c r="B10" s="11" t="s">
        <v>307</v>
      </c>
      <c r="C10" s="186"/>
      <c r="D10" s="337">
        <v>1960</v>
      </c>
      <c r="E10" s="245">
        <v>2122</v>
      </c>
      <c r="F10" s="245">
        <v>2190</v>
      </c>
      <c r="G10" s="245">
        <v>2303</v>
      </c>
      <c r="H10" s="245">
        <v>2313</v>
      </c>
      <c r="I10" s="245">
        <v>2042</v>
      </c>
      <c r="J10" s="245">
        <v>2136</v>
      </c>
      <c r="K10" s="245">
        <v>1909</v>
      </c>
      <c r="L10" s="245">
        <v>1490</v>
      </c>
      <c r="M10" s="245">
        <v>1543</v>
      </c>
      <c r="N10" s="245">
        <v>1575</v>
      </c>
      <c r="O10" s="245">
        <v>1604</v>
      </c>
      <c r="P10" s="245">
        <v>636</v>
      </c>
      <c r="Q10" s="245">
        <v>604</v>
      </c>
      <c r="R10" s="245">
        <v>559</v>
      </c>
      <c r="S10" s="245">
        <v>529</v>
      </c>
      <c r="T10" s="245">
        <v>528</v>
      </c>
      <c r="U10" s="245">
        <v>507</v>
      </c>
      <c r="V10" s="245">
        <v>543</v>
      </c>
      <c r="W10" s="245">
        <v>588</v>
      </c>
      <c r="X10" s="140">
        <v>590</v>
      </c>
      <c r="Y10" s="75">
        <v>652</v>
      </c>
      <c r="Z10" s="75">
        <v>652</v>
      </c>
      <c r="AA10" s="75">
        <v>711</v>
      </c>
      <c r="AB10" s="75">
        <v>729</v>
      </c>
      <c r="AC10" s="75">
        <v>342</v>
      </c>
      <c r="AD10" s="75">
        <v>355</v>
      </c>
      <c r="AE10" s="75">
        <v>379</v>
      </c>
      <c r="AF10" s="75">
        <v>401</v>
      </c>
      <c r="AG10" s="75">
        <v>413</v>
      </c>
      <c r="AH10" s="75">
        <v>409</v>
      </c>
      <c r="AI10" s="75">
        <v>425</v>
      </c>
      <c r="AJ10" s="75">
        <v>429</v>
      </c>
      <c r="AK10" s="75">
        <v>438</v>
      </c>
      <c r="AL10" s="75">
        <v>420</v>
      </c>
      <c r="AM10" s="75">
        <v>431</v>
      </c>
      <c r="AN10" s="75">
        <v>443</v>
      </c>
      <c r="AO10" s="75">
        <v>474</v>
      </c>
      <c r="AP10" s="76">
        <v>291</v>
      </c>
      <c r="AQ10" s="76">
        <v>296</v>
      </c>
      <c r="AR10" s="76">
        <v>266</v>
      </c>
      <c r="AS10" s="11"/>
    </row>
    <row r="11" spans="1:55" s="5" customFormat="1" ht="12.75" customHeight="1">
      <c r="B11" s="17" t="s">
        <v>150</v>
      </c>
      <c r="C11" s="185"/>
      <c r="D11" s="337">
        <v>63710</v>
      </c>
      <c r="E11" s="245">
        <v>53118</v>
      </c>
      <c r="F11" s="245">
        <v>51257</v>
      </c>
      <c r="G11" s="245">
        <v>43041</v>
      </c>
      <c r="H11" s="245">
        <v>56641</v>
      </c>
      <c r="I11" s="245">
        <v>48307</v>
      </c>
      <c r="J11" s="245">
        <v>44582</v>
      </c>
      <c r="K11" s="245">
        <v>54538</v>
      </c>
      <c r="L11" s="245">
        <v>55221</v>
      </c>
      <c r="M11" s="245">
        <v>48931</v>
      </c>
      <c r="N11" s="245">
        <v>52098</v>
      </c>
      <c r="O11" s="245">
        <v>48957</v>
      </c>
      <c r="P11" s="245">
        <v>55302</v>
      </c>
      <c r="Q11" s="245">
        <v>57108</v>
      </c>
      <c r="R11" s="245">
        <v>52886</v>
      </c>
      <c r="S11" s="245">
        <v>44265</v>
      </c>
      <c r="T11" s="245">
        <v>37033</v>
      </c>
      <c r="U11" s="245">
        <v>29345</v>
      </c>
      <c r="V11" s="245">
        <v>26246</v>
      </c>
      <c r="W11" s="245">
        <v>27868</v>
      </c>
      <c r="X11" s="140">
        <v>25165</v>
      </c>
      <c r="Y11" s="75">
        <v>23502</v>
      </c>
      <c r="Z11" s="75">
        <v>18228</v>
      </c>
      <c r="AA11" s="75">
        <v>16096</v>
      </c>
      <c r="AB11" s="75">
        <v>18174</v>
      </c>
      <c r="AC11" s="75">
        <v>16434</v>
      </c>
      <c r="AD11" s="75">
        <v>15023</v>
      </c>
      <c r="AE11" s="75">
        <v>16012</v>
      </c>
      <c r="AF11" s="75">
        <v>14880</v>
      </c>
      <c r="AG11" s="75">
        <v>13328</v>
      </c>
      <c r="AH11" s="75">
        <v>20211</v>
      </c>
      <c r="AI11" s="75">
        <v>17800</v>
      </c>
      <c r="AJ11" s="75">
        <v>14784</v>
      </c>
      <c r="AK11" s="75">
        <v>14531</v>
      </c>
      <c r="AL11" s="75">
        <v>17000</v>
      </c>
      <c r="AM11" s="75">
        <v>12755</v>
      </c>
      <c r="AN11" s="75">
        <v>14476</v>
      </c>
      <c r="AO11" s="75">
        <v>17144</v>
      </c>
      <c r="AP11" s="76">
        <v>18054</v>
      </c>
      <c r="AQ11" s="76">
        <v>20297</v>
      </c>
      <c r="AR11" s="76">
        <v>18181</v>
      </c>
      <c r="AS11" s="11"/>
    </row>
    <row r="12" spans="1:55" s="5" customFormat="1" ht="12.75" customHeight="1">
      <c r="B12" s="13" t="s">
        <v>151</v>
      </c>
      <c r="C12" s="180"/>
      <c r="D12" s="338">
        <v>203462</v>
      </c>
      <c r="E12" s="246">
        <v>201694</v>
      </c>
      <c r="F12" s="246">
        <v>195743</v>
      </c>
      <c r="G12" s="246">
        <v>189947</v>
      </c>
      <c r="H12" s="246">
        <v>187891</v>
      </c>
      <c r="I12" s="246">
        <v>179769</v>
      </c>
      <c r="J12" s="246">
        <v>177959</v>
      </c>
      <c r="K12" s="246">
        <v>187197</v>
      </c>
      <c r="L12" s="246">
        <v>182499</v>
      </c>
      <c r="M12" s="246">
        <v>177665</v>
      </c>
      <c r="N12" s="246">
        <v>176150</v>
      </c>
      <c r="O12" s="246">
        <v>174298</v>
      </c>
      <c r="P12" s="246">
        <v>164899</v>
      </c>
      <c r="Q12" s="246">
        <v>161396</v>
      </c>
      <c r="R12" s="246">
        <v>148624</v>
      </c>
      <c r="S12" s="246">
        <v>137422</v>
      </c>
      <c r="T12" s="246">
        <v>130221</v>
      </c>
      <c r="U12" s="246">
        <v>121610</v>
      </c>
      <c r="V12" s="246">
        <v>116057</v>
      </c>
      <c r="W12" s="246">
        <v>113992</v>
      </c>
      <c r="X12" s="141">
        <v>107724</v>
      </c>
      <c r="Y12" s="77">
        <v>106013</v>
      </c>
      <c r="Z12" s="77">
        <v>100158</v>
      </c>
      <c r="AA12" s="77">
        <v>91800</v>
      </c>
      <c r="AB12" s="77">
        <v>92127</v>
      </c>
      <c r="AC12" s="77">
        <v>84055</v>
      </c>
      <c r="AD12" s="77">
        <v>81849</v>
      </c>
      <c r="AE12" s="77">
        <v>80468</v>
      </c>
      <c r="AF12" s="77">
        <v>79061</v>
      </c>
      <c r="AG12" s="77">
        <v>75845</v>
      </c>
      <c r="AH12" s="77">
        <v>77974</v>
      </c>
      <c r="AI12" s="77">
        <v>76356</v>
      </c>
      <c r="AJ12" s="77">
        <v>73349</v>
      </c>
      <c r="AK12" s="77">
        <v>70182</v>
      </c>
      <c r="AL12" s="77">
        <v>81896</v>
      </c>
      <c r="AM12" s="77">
        <v>79432</v>
      </c>
      <c r="AN12" s="77">
        <v>80024</v>
      </c>
      <c r="AO12" s="77">
        <v>80229</v>
      </c>
      <c r="AP12" s="78">
        <v>85906</v>
      </c>
      <c r="AQ12" s="78">
        <v>91522</v>
      </c>
      <c r="AR12" s="78">
        <v>93920</v>
      </c>
      <c r="AS12" s="11"/>
    </row>
    <row r="13" spans="1:55" s="5" customFormat="1" ht="12.75" customHeight="1">
      <c r="B13" s="11" t="s">
        <v>152</v>
      </c>
      <c r="C13" s="186"/>
      <c r="D13" s="337">
        <v>897</v>
      </c>
      <c r="E13" s="245">
        <v>870</v>
      </c>
      <c r="F13" s="245">
        <v>897</v>
      </c>
      <c r="G13" s="245">
        <v>986</v>
      </c>
      <c r="H13" s="245">
        <v>822</v>
      </c>
      <c r="I13" s="245">
        <v>960</v>
      </c>
      <c r="J13" s="245">
        <v>968</v>
      </c>
      <c r="K13" s="245">
        <v>964</v>
      </c>
      <c r="L13" s="245">
        <v>833</v>
      </c>
      <c r="M13" s="245">
        <v>772</v>
      </c>
      <c r="N13" s="245">
        <v>1044</v>
      </c>
      <c r="O13" s="245">
        <v>755</v>
      </c>
      <c r="P13" s="245">
        <v>662</v>
      </c>
      <c r="Q13" s="245">
        <v>572</v>
      </c>
      <c r="R13" s="245">
        <v>643</v>
      </c>
      <c r="S13" s="245">
        <v>668</v>
      </c>
      <c r="T13" s="245">
        <v>611</v>
      </c>
      <c r="U13" s="245">
        <v>555</v>
      </c>
      <c r="V13" s="245">
        <v>539</v>
      </c>
      <c r="W13" s="245">
        <v>542</v>
      </c>
      <c r="X13" s="140">
        <v>558</v>
      </c>
      <c r="Y13" s="75">
        <v>497</v>
      </c>
      <c r="Z13" s="75">
        <v>463</v>
      </c>
      <c r="AA13" s="75">
        <v>527</v>
      </c>
      <c r="AB13" s="75">
        <v>461</v>
      </c>
      <c r="AC13" s="75">
        <v>457</v>
      </c>
      <c r="AD13" s="75">
        <v>462</v>
      </c>
      <c r="AE13" s="75">
        <v>345</v>
      </c>
      <c r="AF13" s="75">
        <v>340</v>
      </c>
      <c r="AG13" s="75">
        <v>339</v>
      </c>
      <c r="AH13" s="75">
        <v>376</v>
      </c>
      <c r="AI13" s="75">
        <v>333</v>
      </c>
      <c r="AJ13" s="75">
        <v>282</v>
      </c>
      <c r="AK13" s="75">
        <v>1060</v>
      </c>
      <c r="AL13" s="75">
        <v>1018</v>
      </c>
      <c r="AM13" s="75">
        <v>1279</v>
      </c>
      <c r="AN13" s="75">
        <v>1326</v>
      </c>
      <c r="AO13" s="75">
        <v>1421</v>
      </c>
      <c r="AP13" s="76">
        <v>1315</v>
      </c>
      <c r="AQ13" s="76">
        <v>2013</v>
      </c>
      <c r="AR13" s="76">
        <v>4459</v>
      </c>
      <c r="AS13" s="11"/>
    </row>
    <row r="14" spans="1:55" s="5" customFormat="1" ht="12.75" customHeight="1">
      <c r="B14" s="11" t="s">
        <v>153</v>
      </c>
      <c r="C14" s="186"/>
      <c r="D14" s="337">
        <v>221</v>
      </c>
      <c r="E14" s="245">
        <v>200</v>
      </c>
      <c r="F14" s="245">
        <v>168</v>
      </c>
      <c r="G14" s="245">
        <v>155</v>
      </c>
      <c r="H14" s="245">
        <v>124</v>
      </c>
      <c r="I14" s="245">
        <v>77</v>
      </c>
      <c r="J14" s="245">
        <v>54</v>
      </c>
      <c r="K14" s="245">
        <v>44</v>
      </c>
      <c r="L14" s="245">
        <v>0</v>
      </c>
      <c r="M14" s="245">
        <v>0</v>
      </c>
      <c r="N14" s="245">
        <v>0</v>
      </c>
      <c r="O14" s="245">
        <v>0</v>
      </c>
      <c r="P14" s="245">
        <v>0</v>
      </c>
      <c r="Q14" s="245">
        <v>0</v>
      </c>
      <c r="R14" s="245">
        <v>0</v>
      </c>
      <c r="S14" s="245">
        <v>0</v>
      </c>
      <c r="T14" s="245">
        <v>0</v>
      </c>
      <c r="U14" s="245">
        <v>0</v>
      </c>
      <c r="V14" s="245">
        <v>0</v>
      </c>
      <c r="W14" s="245">
        <v>0</v>
      </c>
      <c r="X14" s="140">
        <v>0</v>
      </c>
      <c r="Y14" s="75">
        <v>0</v>
      </c>
      <c r="Z14" s="75">
        <v>0</v>
      </c>
      <c r="AA14" s="75">
        <v>0</v>
      </c>
      <c r="AB14" s="75">
        <v>60</v>
      </c>
      <c r="AC14" s="75">
        <v>60</v>
      </c>
      <c r="AD14" s="75">
        <v>63</v>
      </c>
      <c r="AE14" s="75">
        <v>64</v>
      </c>
      <c r="AF14" s="75">
        <v>56</v>
      </c>
      <c r="AG14" s="75">
        <v>48</v>
      </c>
      <c r="AH14" s="75">
        <v>31</v>
      </c>
      <c r="AI14" s="75">
        <v>36</v>
      </c>
      <c r="AJ14" s="75">
        <v>0</v>
      </c>
      <c r="AK14" s="75">
        <v>626</v>
      </c>
      <c r="AL14" s="75">
        <v>637</v>
      </c>
      <c r="AM14" s="75">
        <v>706</v>
      </c>
      <c r="AN14" s="75">
        <v>771</v>
      </c>
      <c r="AO14" s="75">
        <v>832</v>
      </c>
      <c r="AP14" s="76">
        <v>1018</v>
      </c>
      <c r="AQ14" s="76">
        <v>933</v>
      </c>
      <c r="AR14" s="76">
        <v>1645</v>
      </c>
      <c r="AS14" s="11"/>
    </row>
    <row r="15" spans="1:55" s="5" customFormat="1" ht="12.75" customHeight="1">
      <c r="B15" s="11" t="s">
        <v>154</v>
      </c>
      <c r="C15" s="186"/>
      <c r="D15" s="337">
        <v>323</v>
      </c>
      <c r="E15" s="245">
        <v>344</v>
      </c>
      <c r="F15" s="245">
        <v>155</v>
      </c>
      <c r="G15" s="245">
        <v>166</v>
      </c>
      <c r="H15" s="245">
        <v>166</v>
      </c>
      <c r="I15" s="245">
        <v>167</v>
      </c>
      <c r="J15" s="245">
        <v>174</v>
      </c>
      <c r="K15" s="245">
        <v>172</v>
      </c>
      <c r="L15" s="245">
        <v>176</v>
      </c>
      <c r="M15" s="245">
        <v>182</v>
      </c>
      <c r="N15" s="245">
        <v>217</v>
      </c>
      <c r="O15" s="245">
        <v>233</v>
      </c>
      <c r="P15" s="245">
        <v>224</v>
      </c>
      <c r="Q15" s="245">
        <v>221</v>
      </c>
      <c r="R15" s="245">
        <v>222</v>
      </c>
      <c r="S15" s="245">
        <v>222</v>
      </c>
      <c r="T15" s="245">
        <v>212</v>
      </c>
      <c r="U15" s="245">
        <v>209</v>
      </c>
      <c r="V15" s="245">
        <v>220</v>
      </c>
      <c r="W15" s="245">
        <v>227</v>
      </c>
      <c r="X15" s="245">
        <v>229</v>
      </c>
      <c r="Y15" s="245">
        <v>217</v>
      </c>
      <c r="Z15" s="75">
        <v>225</v>
      </c>
      <c r="AA15" s="75">
        <v>213</v>
      </c>
      <c r="AB15" s="75">
        <v>206</v>
      </c>
      <c r="AC15" s="75">
        <v>211</v>
      </c>
      <c r="AD15" s="75">
        <v>208</v>
      </c>
      <c r="AE15" s="75">
        <v>146</v>
      </c>
      <c r="AF15" s="75">
        <v>126</v>
      </c>
      <c r="AG15" s="75">
        <v>130</v>
      </c>
      <c r="AH15" s="75">
        <v>135</v>
      </c>
      <c r="AI15" s="75">
        <v>141</v>
      </c>
      <c r="AJ15" s="75">
        <v>153</v>
      </c>
      <c r="AK15" s="75">
        <v>158</v>
      </c>
      <c r="AL15" s="75">
        <v>172</v>
      </c>
      <c r="AM15" s="75">
        <v>178</v>
      </c>
      <c r="AN15" s="75">
        <v>185</v>
      </c>
      <c r="AO15" s="75">
        <v>191</v>
      </c>
      <c r="AP15" s="75">
        <v>242</v>
      </c>
      <c r="AQ15" s="75">
        <v>261</v>
      </c>
      <c r="AR15" s="75">
        <v>382</v>
      </c>
      <c r="AS15" s="11"/>
    </row>
    <row r="16" spans="1:55" s="5" customFormat="1" ht="12.75" customHeight="1">
      <c r="B16" s="11" t="s">
        <v>160</v>
      </c>
      <c r="C16" s="186"/>
      <c r="D16" s="337">
        <v>1167</v>
      </c>
      <c r="E16" s="245">
        <v>960</v>
      </c>
      <c r="F16" s="245">
        <v>1164</v>
      </c>
      <c r="G16" s="245">
        <v>336</v>
      </c>
      <c r="H16" s="245">
        <v>579</v>
      </c>
      <c r="I16" s="245">
        <v>1356</v>
      </c>
      <c r="J16" s="245">
        <v>789</v>
      </c>
      <c r="K16" s="245">
        <v>1374</v>
      </c>
      <c r="L16" s="245">
        <v>1213</v>
      </c>
      <c r="M16" s="245">
        <v>1804</v>
      </c>
      <c r="N16" s="245">
        <v>13069</v>
      </c>
      <c r="O16" s="245">
        <v>10188</v>
      </c>
      <c r="P16" s="245">
        <v>3636</v>
      </c>
      <c r="Q16" s="245">
        <v>2716</v>
      </c>
      <c r="R16" s="245">
        <v>5142</v>
      </c>
      <c r="S16" s="245">
        <v>2997</v>
      </c>
      <c r="T16" s="245">
        <v>3026</v>
      </c>
      <c r="U16" s="245">
        <v>3023</v>
      </c>
      <c r="V16" s="245">
        <v>1601</v>
      </c>
      <c r="W16" s="245">
        <v>1474</v>
      </c>
      <c r="X16" s="245">
        <v>1702</v>
      </c>
      <c r="Y16" s="245"/>
      <c r="Z16" s="75"/>
      <c r="AA16" s="75"/>
      <c r="AB16" s="75"/>
      <c r="AC16" s="75"/>
      <c r="AD16" s="75"/>
      <c r="AE16" s="75"/>
      <c r="AF16" s="75"/>
      <c r="AG16" s="75"/>
      <c r="AH16" s="75"/>
      <c r="AI16" s="75"/>
      <c r="AJ16" s="75"/>
      <c r="AK16" s="75"/>
      <c r="AL16" s="75"/>
      <c r="AM16" s="75"/>
      <c r="AN16" s="75"/>
      <c r="AO16" s="75"/>
      <c r="AP16" s="75"/>
      <c r="AQ16" s="75"/>
      <c r="AR16" s="75"/>
      <c r="AS16" s="11"/>
    </row>
    <row r="17" spans="2:45" s="5" customFormat="1" ht="12.75" customHeight="1">
      <c r="B17" s="11" t="s">
        <v>155</v>
      </c>
      <c r="C17" s="186"/>
      <c r="D17" s="337">
        <v>9985</v>
      </c>
      <c r="E17" s="245">
        <v>9250</v>
      </c>
      <c r="F17" s="245">
        <v>9178</v>
      </c>
      <c r="G17" s="245">
        <v>8479</v>
      </c>
      <c r="H17" s="245">
        <v>8075</v>
      </c>
      <c r="I17" s="245">
        <v>8192</v>
      </c>
      <c r="J17" s="245">
        <v>8798</v>
      </c>
      <c r="K17" s="245">
        <v>9881</v>
      </c>
      <c r="L17" s="245">
        <v>10114</v>
      </c>
      <c r="M17" s="245">
        <v>13719</v>
      </c>
      <c r="N17" s="245">
        <v>21719</v>
      </c>
      <c r="O17" s="245">
        <v>20874</v>
      </c>
      <c r="P17" s="245">
        <v>14730</v>
      </c>
      <c r="Q17" s="245">
        <v>13281</v>
      </c>
      <c r="R17" s="245">
        <v>12820</v>
      </c>
      <c r="S17" s="245">
        <v>6437</v>
      </c>
      <c r="T17" s="245">
        <v>7031</v>
      </c>
      <c r="U17" s="245">
        <v>6784</v>
      </c>
      <c r="V17" s="245">
        <v>8432</v>
      </c>
      <c r="W17" s="245">
        <v>8441</v>
      </c>
      <c r="X17" s="245">
        <v>7058</v>
      </c>
      <c r="Y17" s="245">
        <v>6847</v>
      </c>
      <c r="Z17" s="75">
        <v>5799</v>
      </c>
      <c r="AA17" s="75">
        <v>5753</v>
      </c>
      <c r="AB17" s="75">
        <v>4166</v>
      </c>
      <c r="AC17" s="75">
        <v>4588</v>
      </c>
      <c r="AD17" s="75">
        <v>2692</v>
      </c>
      <c r="AE17" s="75">
        <v>3015</v>
      </c>
      <c r="AF17" s="75">
        <v>2205</v>
      </c>
      <c r="AG17" s="75">
        <v>2865</v>
      </c>
      <c r="AH17" s="75">
        <v>732</v>
      </c>
      <c r="AI17" s="75">
        <v>793</v>
      </c>
      <c r="AJ17" s="75">
        <v>529</v>
      </c>
      <c r="AK17" s="75">
        <v>88</v>
      </c>
      <c r="AL17" s="75">
        <v>298</v>
      </c>
      <c r="AM17" s="75">
        <v>412</v>
      </c>
      <c r="AN17" s="75">
        <v>322</v>
      </c>
      <c r="AO17" s="75">
        <v>274</v>
      </c>
      <c r="AP17" s="76">
        <v>632</v>
      </c>
      <c r="AQ17" s="76">
        <v>130</v>
      </c>
      <c r="AR17" s="76">
        <v>265</v>
      </c>
      <c r="AS17" s="11"/>
    </row>
    <row r="18" spans="2:45" s="5" customFormat="1" ht="12.75" customHeight="1">
      <c r="B18" s="11" t="s">
        <v>156</v>
      </c>
      <c r="C18" s="186"/>
      <c r="D18" s="337">
        <v>3431</v>
      </c>
      <c r="E18" s="245">
        <v>3218</v>
      </c>
      <c r="F18" s="245">
        <v>3010</v>
      </c>
      <c r="G18" s="245">
        <v>2862</v>
      </c>
      <c r="H18" s="245">
        <v>3222</v>
      </c>
      <c r="I18" s="245">
        <v>3134</v>
      </c>
      <c r="J18" s="245">
        <v>3552</v>
      </c>
      <c r="K18" s="245">
        <v>3370</v>
      </c>
      <c r="L18" s="245">
        <v>3408</v>
      </c>
      <c r="M18" s="245">
        <v>3243</v>
      </c>
      <c r="N18" s="245">
        <v>3290</v>
      </c>
      <c r="O18" s="245">
        <v>2876</v>
      </c>
      <c r="P18" s="245">
        <v>2670</v>
      </c>
      <c r="Q18" s="245">
        <v>2492</v>
      </c>
      <c r="R18" s="245">
        <v>2543</v>
      </c>
      <c r="S18" s="245">
        <v>2416</v>
      </c>
      <c r="T18" s="245">
        <v>2049</v>
      </c>
      <c r="U18" s="245">
        <v>1925</v>
      </c>
      <c r="V18" s="245">
        <v>3311</v>
      </c>
      <c r="W18" s="245">
        <v>3019</v>
      </c>
      <c r="X18" s="245">
        <v>2891</v>
      </c>
      <c r="Y18" s="245">
        <v>1713</v>
      </c>
      <c r="Z18" s="75">
        <v>1960</v>
      </c>
      <c r="AA18" s="75">
        <v>2144</v>
      </c>
      <c r="AB18" s="75">
        <v>2604</v>
      </c>
      <c r="AC18" s="75">
        <v>2670</v>
      </c>
      <c r="AD18" s="75">
        <v>2025</v>
      </c>
      <c r="AE18" s="75">
        <v>2024</v>
      </c>
      <c r="AF18" s="75">
        <v>1953</v>
      </c>
      <c r="AG18" s="75">
        <v>1955</v>
      </c>
      <c r="AH18" s="75">
        <v>1999</v>
      </c>
      <c r="AI18" s="75">
        <v>529</v>
      </c>
      <c r="AJ18" s="75">
        <v>531</v>
      </c>
      <c r="AK18" s="75">
        <v>515</v>
      </c>
      <c r="AL18" s="75">
        <v>586</v>
      </c>
      <c r="AM18" s="75">
        <v>609</v>
      </c>
      <c r="AN18" s="75">
        <v>730</v>
      </c>
      <c r="AO18" s="75">
        <v>751</v>
      </c>
      <c r="AP18" s="75">
        <v>513</v>
      </c>
      <c r="AQ18" s="75">
        <v>278</v>
      </c>
      <c r="AR18" s="75">
        <v>2307</v>
      </c>
      <c r="AS18" s="11"/>
    </row>
    <row r="19" spans="2:45" s="5" customFormat="1" ht="12.75" customHeight="1">
      <c r="B19" s="13" t="s">
        <v>157</v>
      </c>
      <c r="C19" s="180"/>
      <c r="D19" s="338">
        <v>16024</v>
      </c>
      <c r="E19" s="246">
        <v>14842</v>
      </c>
      <c r="F19" s="246">
        <v>14572</v>
      </c>
      <c r="G19" s="246">
        <v>12984</v>
      </c>
      <c r="H19" s="246">
        <v>12988</v>
      </c>
      <c r="I19" s="246">
        <v>13886</v>
      </c>
      <c r="J19" s="246">
        <v>14335</v>
      </c>
      <c r="K19" s="246">
        <v>15805</v>
      </c>
      <c r="L19" s="246">
        <v>15744</v>
      </c>
      <c r="M19" s="246">
        <v>19720</v>
      </c>
      <c r="N19" s="246">
        <v>39339</v>
      </c>
      <c r="O19" s="246">
        <v>34926</v>
      </c>
      <c r="P19" s="246">
        <v>21922</v>
      </c>
      <c r="Q19" s="246">
        <v>19282</v>
      </c>
      <c r="R19" s="246">
        <v>21370</v>
      </c>
      <c r="S19" s="246">
        <v>12740</v>
      </c>
      <c r="T19" s="246">
        <v>12929</v>
      </c>
      <c r="U19" s="246">
        <v>12496</v>
      </c>
      <c r="V19" s="246">
        <v>14103</v>
      </c>
      <c r="W19" s="246">
        <v>13703</v>
      </c>
      <c r="X19" s="246">
        <v>12438</v>
      </c>
      <c r="Y19" s="246">
        <v>9274</v>
      </c>
      <c r="Z19" s="77">
        <v>8447</v>
      </c>
      <c r="AA19" s="77">
        <v>8637</v>
      </c>
      <c r="AB19" s="77">
        <v>7497</v>
      </c>
      <c r="AC19" s="77">
        <v>7986</v>
      </c>
      <c r="AD19" s="77">
        <v>5450</v>
      </c>
      <c r="AE19" s="77">
        <v>5594</v>
      </c>
      <c r="AF19" s="77">
        <v>4680</v>
      </c>
      <c r="AG19" s="77">
        <v>5337</v>
      </c>
      <c r="AH19" s="77">
        <v>3273</v>
      </c>
      <c r="AI19" s="77">
        <v>1832</v>
      </c>
      <c r="AJ19" s="77">
        <v>1495</v>
      </c>
      <c r="AK19" s="77">
        <v>2447</v>
      </c>
      <c r="AL19" s="77">
        <v>2711</v>
      </c>
      <c r="AM19" s="77">
        <v>3184</v>
      </c>
      <c r="AN19" s="77">
        <v>3334</v>
      </c>
      <c r="AO19" s="77">
        <v>3469</v>
      </c>
      <c r="AP19" s="78">
        <v>3720</v>
      </c>
      <c r="AQ19" s="78">
        <v>3615</v>
      </c>
      <c r="AR19" s="78">
        <v>9058</v>
      </c>
      <c r="AS19" s="11"/>
    </row>
    <row r="20" spans="2:45" s="5" customFormat="1" ht="12.75" customHeight="1">
      <c r="B20" s="9" t="s">
        <v>158</v>
      </c>
      <c r="C20" s="180"/>
      <c r="D20" s="336">
        <v>222092</v>
      </c>
      <c r="E20" s="244">
        <v>219147</v>
      </c>
      <c r="F20" s="244">
        <v>212833</v>
      </c>
      <c r="G20" s="244">
        <v>205323</v>
      </c>
      <c r="H20" s="244">
        <v>204306</v>
      </c>
      <c r="I20" s="244">
        <v>197081</v>
      </c>
      <c r="J20" s="244">
        <v>195636</v>
      </c>
      <c r="K20" s="244">
        <v>206158</v>
      </c>
      <c r="L20" s="244">
        <v>202543</v>
      </c>
      <c r="M20" s="244">
        <v>201414</v>
      </c>
      <c r="N20" s="244">
        <v>218999</v>
      </c>
      <c r="O20" s="244">
        <v>210630</v>
      </c>
      <c r="P20" s="244">
        <v>188649</v>
      </c>
      <c r="Q20" s="244">
        <v>182221</v>
      </c>
      <c r="R20" s="244">
        <v>171324</v>
      </c>
      <c r="S20" s="244">
        <v>151199</v>
      </c>
      <c r="T20" s="244">
        <v>143937</v>
      </c>
      <c r="U20" s="244">
        <v>134745</v>
      </c>
      <c r="V20" s="244">
        <v>130741</v>
      </c>
      <c r="W20" s="244">
        <v>128199</v>
      </c>
      <c r="X20" s="244">
        <v>120819</v>
      </c>
      <c r="Y20" s="244">
        <v>115959</v>
      </c>
      <c r="Z20" s="73">
        <v>109195</v>
      </c>
      <c r="AA20" s="73">
        <v>101001</v>
      </c>
      <c r="AB20" s="73">
        <v>100415</v>
      </c>
      <c r="AC20" s="73">
        <v>92818</v>
      </c>
      <c r="AD20" s="73">
        <v>88040</v>
      </c>
      <c r="AE20" s="73">
        <v>86665</v>
      </c>
      <c r="AF20" s="73">
        <v>84346</v>
      </c>
      <c r="AG20" s="73">
        <v>81871</v>
      </c>
      <c r="AH20" s="73">
        <v>81954</v>
      </c>
      <c r="AI20" s="73">
        <v>78898</v>
      </c>
      <c r="AJ20" s="73">
        <v>75695</v>
      </c>
      <c r="AK20" s="73">
        <v>73584</v>
      </c>
      <c r="AL20" s="73">
        <v>85654</v>
      </c>
      <c r="AM20" s="73">
        <v>83661</v>
      </c>
      <c r="AN20" s="73">
        <v>84545</v>
      </c>
      <c r="AO20" s="73">
        <v>84832</v>
      </c>
      <c r="AP20" s="74">
        <v>90995</v>
      </c>
      <c r="AQ20" s="74">
        <v>97304</v>
      </c>
      <c r="AR20" s="74">
        <v>105403</v>
      </c>
      <c r="AS20" s="11"/>
    </row>
    <row r="21" spans="2:45" s="5" customFormat="1" ht="12.75" customHeight="1">
      <c r="B21" s="11" t="s">
        <v>159</v>
      </c>
      <c r="C21" s="186"/>
      <c r="D21" s="337">
        <v>17548</v>
      </c>
      <c r="E21" s="245">
        <v>17448</v>
      </c>
      <c r="F21" s="245">
        <v>14750</v>
      </c>
      <c r="G21" s="245">
        <v>13184</v>
      </c>
      <c r="H21" s="245">
        <v>12883</v>
      </c>
      <c r="I21" s="245">
        <v>10539</v>
      </c>
      <c r="J21" s="245">
        <v>9919</v>
      </c>
      <c r="K21" s="245">
        <v>12499</v>
      </c>
      <c r="L21" s="245">
        <v>13040</v>
      </c>
      <c r="M21" s="245">
        <v>14103</v>
      </c>
      <c r="N21" s="245">
        <v>17132</v>
      </c>
      <c r="O21" s="245">
        <v>18724</v>
      </c>
      <c r="P21" s="245">
        <v>16430</v>
      </c>
      <c r="Q21" s="245">
        <v>15998</v>
      </c>
      <c r="R21" s="245">
        <v>14906</v>
      </c>
      <c r="S21" s="245">
        <v>10091</v>
      </c>
      <c r="T21" s="245">
        <v>11579</v>
      </c>
      <c r="U21" s="245">
        <v>14739</v>
      </c>
      <c r="V21" s="245">
        <v>13213</v>
      </c>
      <c r="W21" s="245">
        <v>11417</v>
      </c>
      <c r="X21" s="245">
        <v>14960</v>
      </c>
      <c r="Y21" s="245">
        <v>14031</v>
      </c>
      <c r="Z21" s="75">
        <v>14335</v>
      </c>
      <c r="AA21" s="75">
        <v>13087</v>
      </c>
      <c r="AB21" s="75">
        <v>15194</v>
      </c>
      <c r="AC21" s="75">
        <v>13943</v>
      </c>
      <c r="AD21" s="75">
        <v>17790</v>
      </c>
      <c r="AE21" s="75">
        <v>14364</v>
      </c>
      <c r="AF21" s="75">
        <v>15477</v>
      </c>
      <c r="AG21" s="75">
        <v>3853</v>
      </c>
      <c r="AH21" s="75">
        <v>3719</v>
      </c>
      <c r="AI21" s="75">
        <v>2393</v>
      </c>
      <c r="AJ21" s="75">
        <v>3120</v>
      </c>
      <c r="AK21" s="75">
        <v>3451</v>
      </c>
      <c r="AL21" s="75">
        <v>3273</v>
      </c>
      <c r="AM21" s="75">
        <v>3004</v>
      </c>
      <c r="AN21" s="75">
        <v>3887</v>
      </c>
      <c r="AO21" s="75">
        <v>3567</v>
      </c>
      <c r="AP21" s="76">
        <v>2938</v>
      </c>
      <c r="AQ21" s="76">
        <v>3560</v>
      </c>
      <c r="AR21" s="76">
        <v>3765</v>
      </c>
      <c r="AS21" s="11"/>
    </row>
    <row r="22" spans="2:45" s="5" customFormat="1" ht="12.75" customHeight="1">
      <c r="B22" s="11" t="s">
        <v>160</v>
      </c>
      <c r="C22" s="186"/>
      <c r="D22" s="337">
        <v>3518</v>
      </c>
      <c r="E22" s="245">
        <v>4617</v>
      </c>
      <c r="F22" s="245">
        <v>6509</v>
      </c>
      <c r="G22" s="245">
        <v>8447</v>
      </c>
      <c r="H22" s="245">
        <v>8990</v>
      </c>
      <c r="I22" s="245">
        <v>10473</v>
      </c>
      <c r="J22" s="245">
        <v>12994</v>
      </c>
      <c r="K22" s="245">
        <v>13382</v>
      </c>
      <c r="L22" s="245">
        <v>15663</v>
      </c>
      <c r="M22" s="245">
        <v>23433</v>
      </c>
      <c r="N22" s="245">
        <v>51441</v>
      </c>
      <c r="O22" s="245">
        <v>42011</v>
      </c>
      <c r="P22" s="245">
        <v>26082</v>
      </c>
      <c r="Q22" s="245">
        <v>14078</v>
      </c>
      <c r="R22" s="245">
        <v>23018</v>
      </c>
      <c r="S22" s="245">
        <v>8797</v>
      </c>
      <c r="T22" s="245">
        <v>3312</v>
      </c>
      <c r="U22" s="245">
        <v>3086</v>
      </c>
      <c r="V22" s="245">
        <v>3821</v>
      </c>
      <c r="W22" s="245">
        <v>6367</v>
      </c>
      <c r="X22" s="245">
        <v>10339</v>
      </c>
      <c r="Y22" s="245">
        <v>7740</v>
      </c>
      <c r="Z22" s="75">
        <v>4909</v>
      </c>
      <c r="AA22" s="75">
        <v>6303</v>
      </c>
      <c r="AB22" s="75">
        <v>5353</v>
      </c>
      <c r="AC22" s="75">
        <v>5468</v>
      </c>
      <c r="AD22" s="75">
        <v>7509</v>
      </c>
      <c r="AE22" s="75">
        <v>5451</v>
      </c>
      <c r="AF22" s="75">
        <v>3799</v>
      </c>
      <c r="AG22" s="75">
        <v>4870</v>
      </c>
      <c r="AH22" s="75">
        <v>5909</v>
      </c>
      <c r="AI22" s="75">
        <v>5651</v>
      </c>
      <c r="AJ22" s="75">
        <v>5842</v>
      </c>
      <c r="AK22" s="75">
        <v>8689</v>
      </c>
      <c r="AL22" s="75">
        <v>11679</v>
      </c>
      <c r="AM22" s="75">
        <v>13632</v>
      </c>
      <c r="AN22" s="75">
        <v>17570</v>
      </c>
      <c r="AO22" s="75">
        <v>15642</v>
      </c>
      <c r="AP22" s="75">
        <v>11193</v>
      </c>
      <c r="AQ22" s="75">
        <v>9147</v>
      </c>
      <c r="AR22" s="75">
        <v>12582</v>
      </c>
      <c r="AS22" s="11"/>
    </row>
    <row r="23" spans="2:45" s="5" customFormat="1" ht="12.75" customHeight="1">
      <c r="B23" s="11" t="s">
        <v>161</v>
      </c>
      <c r="C23" s="186"/>
      <c r="D23" s="337">
        <v>307</v>
      </c>
      <c r="E23" s="245">
        <v>324</v>
      </c>
      <c r="F23" s="245">
        <v>0</v>
      </c>
      <c r="G23" s="245">
        <v>346</v>
      </c>
      <c r="H23" s="245">
        <v>348</v>
      </c>
      <c r="I23" s="245">
        <v>802</v>
      </c>
      <c r="J23" s="245">
        <v>561</v>
      </c>
      <c r="K23" s="245">
        <v>452</v>
      </c>
      <c r="L23" s="245">
        <v>913</v>
      </c>
      <c r="M23" s="245">
        <v>408</v>
      </c>
      <c r="N23" s="245">
        <v>1344</v>
      </c>
      <c r="O23" s="245">
        <v>2051</v>
      </c>
      <c r="P23" s="245">
        <v>2</v>
      </c>
      <c r="Q23" s="245">
        <v>2</v>
      </c>
      <c r="R23" s="245">
        <v>2</v>
      </c>
      <c r="S23" s="245">
        <v>2</v>
      </c>
      <c r="T23" s="245">
        <v>2</v>
      </c>
      <c r="U23" s="245">
        <v>30</v>
      </c>
      <c r="V23" s="245">
        <v>175</v>
      </c>
      <c r="W23" s="245">
        <v>1216</v>
      </c>
      <c r="X23" s="245">
        <v>1006</v>
      </c>
      <c r="Y23" s="245">
        <v>739</v>
      </c>
      <c r="Z23" s="75">
        <v>1978</v>
      </c>
      <c r="AA23" s="75">
        <v>0</v>
      </c>
      <c r="AB23" s="75">
        <v>343</v>
      </c>
      <c r="AC23" s="75">
        <v>1451</v>
      </c>
      <c r="AD23" s="75">
        <v>547</v>
      </c>
      <c r="AE23" s="75">
        <v>1623</v>
      </c>
      <c r="AF23" s="75">
        <v>1013</v>
      </c>
      <c r="AG23" s="75">
        <v>10817</v>
      </c>
      <c r="AH23" s="75">
        <v>11031</v>
      </c>
      <c r="AI23" s="75">
        <v>9838</v>
      </c>
      <c r="AJ23" s="75">
        <v>7578</v>
      </c>
      <c r="AK23" s="75">
        <v>6453</v>
      </c>
      <c r="AL23" s="75">
        <v>6536</v>
      </c>
      <c r="AM23" s="75">
        <v>4316</v>
      </c>
      <c r="AN23" s="75">
        <v>3599</v>
      </c>
      <c r="AO23" s="75">
        <v>3864</v>
      </c>
      <c r="AP23" s="75">
        <v>1811</v>
      </c>
      <c r="AQ23" s="75">
        <v>1890</v>
      </c>
      <c r="AR23" s="75">
        <v>853</v>
      </c>
      <c r="AS23" s="11"/>
    </row>
    <row r="24" spans="2:45" s="5" customFormat="1" ht="12.75" customHeight="1">
      <c r="B24" s="11" t="s">
        <v>162</v>
      </c>
      <c r="C24" s="186"/>
      <c r="D24" s="337">
        <v>9231</v>
      </c>
      <c r="E24" s="245">
        <v>9045</v>
      </c>
      <c r="F24" s="245">
        <v>6857</v>
      </c>
      <c r="G24" s="245">
        <v>7940</v>
      </c>
      <c r="H24" s="245">
        <v>9208</v>
      </c>
      <c r="I24" s="245">
        <v>11107</v>
      </c>
      <c r="J24" s="245">
        <v>7240</v>
      </c>
      <c r="K24" s="245">
        <v>6864</v>
      </c>
      <c r="L24" s="245">
        <v>8733</v>
      </c>
      <c r="M24" s="245">
        <v>12701</v>
      </c>
      <c r="N24" s="245">
        <v>11091</v>
      </c>
      <c r="O24" s="245">
        <v>8630</v>
      </c>
      <c r="P24" s="245">
        <v>8724</v>
      </c>
      <c r="Q24" s="245">
        <v>9565</v>
      </c>
      <c r="R24" s="245">
        <v>6271</v>
      </c>
      <c r="S24" s="245">
        <v>6073</v>
      </c>
      <c r="T24" s="245">
        <v>5936</v>
      </c>
      <c r="U24" s="245">
        <v>6732</v>
      </c>
      <c r="V24" s="245">
        <v>7044</v>
      </c>
      <c r="W24" s="245">
        <v>4723</v>
      </c>
      <c r="X24" s="245">
        <v>7517</v>
      </c>
      <c r="Y24" s="245">
        <v>8140</v>
      </c>
      <c r="Z24" s="75">
        <v>6327</v>
      </c>
      <c r="AA24" s="75">
        <v>7303</v>
      </c>
      <c r="AB24" s="75">
        <v>9726</v>
      </c>
      <c r="AC24" s="75">
        <v>10741</v>
      </c>
      <c r="AD24" s="75">
        <v>7457</v>
      </c>
      <c r="AE24" s="75">
        <v>7013</v>
      </c>
      <c r="AF24" s="75">
        <v>9429</v>
      </c>
      <c r="AG24" s="75">
        <v>9170</v>
      </c>
      <c r="AH24" s="75">
        <v>6554</v>
      </c>
      <c r="AI24" s="75">
        <v>6269</v>
      </c>
      <c r="AJ24" s="75">
        <v>6358</v>
      </c>
      <c r="AK24" s="75">
        <v>7286</v>
      </c>
      <c r="AL24" s="75">
        <v>6491</v>
      </c>
      <c r="AM24" s="75">
        <v>5169</v>
      </c>
      <c r="AN24" s="75">
        <v>7578</v>
      </c>
      <c r="AO24" s="75">
        <v>7739</v>
      </c>
      <c r="AP24" s="75">
        <v>8346</v>
      </c>
      <c r="AQ24" s="75">
        <v>8875</v>
      </c>
      <c r="AR24" s="75">
        <v>7873</v>
      </c>
      <c r="AS24" s="11"/>
    </row>
    <row r="25" spans="2:45" s="5" customFormat="1" ht="12.75" customHeight="1">
      <c r="B25" s="11" t="s">
        <v>156</v>
      </c>
      <c r="C25" s="186"/>
      <c r="D25" s="337">
        <v>10841</v>
      </c>
      <c r="E25" s="245">
        <v>9936</v>
      </c>
      <c r="F25" s="245">
        <v>9459</v>
      </c>
      <c r="G25" s="245">
        <v>9912</v>
      </c>
      <c r="H25" s="245">
        <v>9727</v>
      </c>
      <c r="I25" s="245">
        <v>10530</v>
      </c>
      <c r="J25" s="245">
        <v>14346</v>
      </c>
      <c r="K25" s="245">
        <v>13543</v>
      </c>
      <c r="L25" s="245">
        <v>15151</v>
      </c>
      <c r="M25" s="245">
        <v>20289</v>
      </c>
      <c r="N25" s="245">
        <v>29479</v>
      </c>
      <c r="O25" s="245">
        <v>9954</v>
      </c>
      <c r="P25" s="245">
        <v>17335</v>
      </c>
      <c r="Q25" s="245">
        <v>14815</v>
      </c>
      <c r="R25" s="245">
        <v>7484</v>
      </c>
      <c r="S25" s="245">
        <v>5073</v>
      </c>
      <c r="T25" s="245">
        <v>4876</v>
      </c>
      <c r="U25" s="245">
        <v>3720</v>
      </c>
      <c r="V25" s="245">
        <v>3047</v>
      </c>
      <c r="W25" s="245">
        <v>4294</v>
      </c>
      <c r="X25" s="245">
        <v>4235</v>
      </c>
      <c r="Y25" s="245">
        <v>5253</v>
      </c>
      <c r="Z25" s="75">
        <v>4082</v>
      </c>
      <c r="AA25" s="75">
        <v>3609</v>
      </c>
      <c r="AB25" s="75">
        <v>4709</v>
      </c>
      <c r="AC25" s="75">
        <v>4390</v>
      </c>
      <c r="AD25" s="75">
        <v>2936</v>
      </c>
      <c r="AE25" s="75">
        <v>2347</v>
      </c>
      <c r="AF25" s="75">
        <v>2323</v>
      </c>
      <c r="AG25" s="75">
        <v>3519</v>
      </c>
      <c r="AH25" s="75">
        <v>2690</v>
      </c>
      <c r="AI25" s="75">
        <v>3454</v>
      </c>
      <c r="AJ25" s="75">
        <v>1276</v>
      </c>
      <c r="AK25" s="75">
        <v>1710</v>
      </c>
      <c r="AL25" s="75">
        <v>2195</v>
      </c>
      <c r="AM25" s="75">
        <v>2214</v>
      </c>
      <c r="AN25" s="75">
        <v>2137</v>
      </c>
      <c r="AO25" s="75">
        <v>2657</v>
      </c>
      <c r="AP25" s="75">
        <v>3357</v>
      </c>
      <c r="AQ25" s="75">
        <v>4929</v>
      </c>
      <c r="AR25" s="75">
        <v>4471</v>
      </c>
      <c r="AS25" s="11"/>
    </row>
    <row r="26" spans="2:45" s="5" customFormat="1" ht="12.75" customHeight="1">
      <c r="B26" s="11" t="s">
        <v>153</v>
      </c>
      <c r="C26" s="186"/>
      <c r="D26" s="337">
        <v>63</v>
      </c>
      <c r="E26" s="245">
        <v>41</v>
      </c>
      <c r="F26" s="245">
        <v>39</v>
      </c>
      <c r="G26" s="245">
        <v>47</v>
      </c>
      <c r="H26" s="245">
        <v>87</v>
      </c>
      <c r="I26" s="245">
        <v>74</v>
      </c>
      <c r="J26" s="245">
        <v>80</v>
      </c>
      <c r="K26" s="245">
        <v>0</v>
      </c>
      <c r="L26" s="245">
        <v>0</v>
      </c>
      <c r="M26" s="245">
        <v>0</v>
      </c>
      <c r="N26" s="245">
        <v>174</v>
      </c>
      <c r="O26" s="245">
        <v>0</v>
      </c>
      <c r="P26" s="245">
        <v>0</v>
      </c>
      <c r="Q26" s="245">
        <v>0</v>
      </c>
      <c r="R26" s="245">
        <v>0</v>
      </c>
      <c r="S26" s="245">
        <v>0</v>
      </c>
      <c r="T26" s="245">
        <v>0</v>
      </c>
      <c r="U26" s="245">
        <v>0</v>
      </c>
      <c r="V26" s="245">
        <v>160</v>
      </c>
      <c r="W26" s="245">
        <v>0</v>
      </c>
      <c r="X26" s="140">
        <v>0</v>
      </c>
      <c r="Y26" s="75">
        <v>0</v>
      </c>
      <c r="Z26" s="75">
        <v>0</v>
      </c>
      <c r="AA26" s="75">
        <v>0</v>
      </c>
      <c r="AB26" s="75">
        <v>0</v>
      </c>
      <c r="AC26" s="75">
        <v>0</v>
      </c>
      <c r="AD26" s="75">
        <v>0</v>
      </c>
      <c r="AE26" s="75">
        <v>0</v>
      </c>
      <c r="AF26" s="75">
        <v>0</v>
      </c>
      <c r="AG26" s="75">
        <v>0</v>
      </c>
      <c r="AH26" s="75" t="s">
        <v>35</v>
      </c>
      <c r="AI26" s="75">
        <v>0</v>
      </c>
      <c r="AJ26" s="75">
        <v>0</v>
      </c>
      <c r="AK26" s="75">
        <v>49</v>
      </c>
      <c r="AL26" s="75">
        <v>69</v>
      </c>
      <c r="AM26" s="75">
        <v>48</v>
      </c>
      <c r="AN26" s="75">
        <v>30</v>
      </c>
      <c r="AO26" s="75">
        <v>56</v>
      </c>
      <c r="AP26" s="75">
        <v>100</v>
      </c>
      <c r="AQ26" s="75">
        <v>506</v>
      </c>
      <c r="AR26" s="75">
        <v>465</v>
      </c>
      <c r="AS26" s="11"/>
    </row>
    <row r="27" spans="2:45" s="5" customFormat="1" ht="12.75" customHeight="1">
      <c r="B27" s="11" t="s">
        <v>163</v>
      </c>
      <c r="C27" s="186"/>
      <c r="D27" s="337">
        <v>814</v>
      </c>
      <c r="E27" s="245">
        <v>570</v>
      </c>
      <c r="F27" s="245">
        <v>499</v>
      </c>
      <c r="G27" s="245">
        <v>456</v>
      </c>
      <c r="H27" s="245">
        <v>405</v>
      </c>
      <c r="I27" s="245">
        <v>483</v>
      </c>
      <c r="J27" s="245">
        <v>333</v>
      </c>
      <c r="K27" s="245">
        <v>244</v>
      </c>
      <c r="L27" s="245">
        <v>63</v>
      </c>
      <c r="M27" s="245">
        <v>419</v>
      </c>
      <c r="N27" s="245">
        <v>620</v>
      </c>
      <c r="O27" s="245">
        <v>617</v>
      </c>
      <c r="P27" s="245">
        <v>1336</v>
      </c>
      <c r="Q27" s="245">
        <v>1200</v>
      </c>
      <c r="R27" s="245">
        <v>1023</v>
      </c>
      <c r="S27" s="245">
        <v>3104</v>
      </c>
      <c r="T27" s="245">
        <v>1815</v>
      </c>
      <c r="U27" s="245">
        <v>852</v>
      </c>
      <c r="V27" s="245">
        <v>1028</v>
      </c>
      <c r="W27" s="245">
        <v>1176</v>
      </c>
      <c r="X27" s="140">
        <v>19</v>
      </c>
      <c r="Y27" s="75">
        <v>346</v>
      </c>
      <c r="Z27" s="75">
        <v>6812</v>
      </c>
      <c r="AA27" s="75">
        <v>6308</v>
      </c>
      <c r="AB27" s="75">
        <v>6155</v>
      </c>
      <c r="AC27" s="75">
        <v>1525</v>
      </c>
      <c r="AD27" s="75">
        <v>1618</v>
      </c>
      <c r="AE27" s="75">
        <v>1330</v>
      </c>
      <c r="AF27" s="75">
        <v>1232</v>
      </c>
      <c r="AG27" s="75">
        <v>296</v>
      </c>
      <c r="AH27" s="75">
        <v>898</v>
      </c>
      <c r="AI27" s="75">
        <v>244</v>
      </c>
      <c r="AJ27" s="75">
        <v>372</v>
      </c>
      <c r="AK27" s="75">
        <v>430</v>
      </c>
      <c r="AL27" s="75">
        <v>319</v>
      </c>
      <c r="AM27" s="75">
        <v>322</v>
      </c>
      <c r="AN27" s="75">
        <v>312</v>
      </c>
      <c r="AO27" s="75">
        <v>329</v>
      </c>
      <c r="AP27" s="76">
        <v>192</v>
      </c>
      <c r="AQ27" s="76">
        <v>169</v>
      </c>
      <c r="AR27" s="76">
        <v>181</v>
      </c>
      <c r="AS27" s="11"/>
    </row>
    <row r="28" spans="2:45" s="5" customFormat="1" ht="12.75" customHeight="1">
      <c r="B28" s="11" t="s">
        <v>164</v>
      </c>
      <c r="C28" s="186"/>
      <c r="D28" s="337">
        <v>15042</v>
      </c>
      <c r="E28" s="245">
        <v>14532</v>
      </c>
      <c r="F28" s="245">
        <v>28718</v>
      </c>
      <c r="G28" s="245">
        <v>30874</v>
      </c>
      <c r="H28" s="245">
        <v>29518</v>
      </c>
      <c r="I28" s="245">
        <v>29902</v>
      </c>
      <c r="J28" s="245">
        <v>29988</v>
      </c>
      <c r="K28" s="245">
        <v>31458</v>
      </c>
      <c r="L28" s="245">
        <v>30964</v>
      </c>
      <c r="M28" s="245">
        <v>25197</v>
      </c>
      <c r="N28" s="245">
        <v>18803</v>
      </c>
      <c r="O28" s="245">
        <v>19508</v>
      </c>
      <c r="P28" s="245">
        <v>20416</v>
      </c>
      <c r="Q28" s="245">
        <v>21228</v>
      </c>
      <c r="R28" s="245">
        <v>30136</v>
      </c>
      <c r="S28" s="245">
        <v>30401</v>
      </c>
      <c r="T28" s="245">
        <v>30154</v>
      </c>
      <c r="U28" s="245">
        <v>25173</v>
      </c>
      <c r="V28" s="245">
        <v>27292</v>
      </c>
      <c r="W28" s="245">
        <v>12327</v>
      </c>
      <c r="X28" s="140">
        <v>12941</v>
      </c>
      <c r="Y28" s="75">
        <v>16552</v>
      </c>
      <c r="Z28" s="75">
        <v>25702</v>
      </c>
      <c r="AA28" s="75">
        <v>25485</v>
      </c>
      <c r="AB28" s="75">
        <v>21576</v>
      </c>
      <c r="AC28" s="75">
        <v>25501</v>
      </c>
      <c r="AD28" s="75">
        <v>20333</v>
      </c>
      <c r="AE28" s="75">
        <v>24854</v>
      </c>
      <c r="AF28" s="75">
        <v>23711</v>
      </c>
      <c r="AG28" s="75">
        <v>25280</v>
      </c>
      <c r="AH28" s="75">
        <v>7521</v>
      </c>
      <c r="AI28" s="75">
        <v>10627</v>
      </c>
      <c r="AJ28" s="75">
        <v>15099</v>
      </c>
      <c r="AK28" s="75">
        <v>16533</v>
      </c>
      <c r="AL28" s="75">
        <v>19233</v>
      </c>
      <c r="AM28" s="75">
        <v>21498</v>
      </c>
      <c r="AN28" s="75">
        <v>25004</v>
      </c>
      <c r="AO28" s="75">
        <v>21221</v>
      </c>
      <c r="AP28" s="76">
        <v>24948</v>
      </c>
      <c r="AQ28" s="76">
        <v>16118</v>
      </c>
      <c r="AR28" s="76">
        <v>14914</v>
      </c>
      <c r="AS28" s="11"/>
    </row>
    <row r="29" spans="2:45" s="5" customFormat="1" ht="12.75" customHeight="1">
      <c r="B29" s="11" t="s">
        <v>165</v>
      </c>
      <c r="C29" s="186"/>
      <c r="D29" s="337">
        <v>7831</v>
      </c>
      <c r="E29" s="245">
        <v>23126</v>
      </c>
      <c r="F29" s="245">
        <v>10677</v>
      </c>
      <c r="G29" s="245">
        <v>9473</v>
      </c>
      <c r="H29" s="245">
        <v>14911</v>
      </c>
      <c r="I29" s="245">
        <v>10145</v>
      </c>
      <c r="J29" s="245">
        <v>15685</v>
      </c>
      <c r="K29" s="245">
        <v>11866</v>
      </c>
      <c r="L29" s="245">
        <v>19574</v>
      </c>
      <c r="M29" s="245">
        <v>16178</v>
      </c>
      <c r="N29" s="245">
        <v>9418</v>
      </c>
      <c r="O29" s="245">
        <v>7362</v>
      </c>
      <c r="P29" s="245">
        <v>4865</v>
      </c>
      <c r="Q29" s="245">
        <v>9943</v>
      </c>
      <c r="R29" s="245">
        <v>6375</v>
      </c>
      <c r="S29" s="245">
        <v>7724</v>
      </c>
      <c r="T29" s="245">
        <v>7830</v>
      </c>
      <c r="U29" s="245">
        <v>6178</v>
      </c>
      <c r="V29" s="245">
        <v>5852</v>
      </c>
      <c r="W29" s="245">
        <v>6754</v>
      </c>
      <c r="X29" s="140">
        <v>4899</v>
      </c>
      <c r="Y29" s="75">
        <v>7148</v>
      </c>
      <c r="Z29" s="75">
        <v>5371</v>
      </c>
      <c r="AA29" s="75">
        <v>6968</v>
      </c>
      <c r="AB29" s="75">
        <v>3737</v>
      </c>
      <c r="AC29" s="75">
        <v>3515</v>
      </c>
      <c r="AD29" s="75">
        <v>1976</v>
      </c>
      <c r="AE29" s="75">
        <v>2832</v>
      </c>
      <c r="AF29" s="75">
        <v>3754</v>
      </c>
      <c r="AG29" s="75">
        <v>4203</v>
      </c>
      <c r="AH29" s="75">
        <v>3308</v>
      </c>
      <c r="AI29" s="75">
        <v>1257</v>
      </c>
      <c r="AJ29" s="75">
        <v>1911</v>
      </c>
      <c r="AK29" s="75">
        <v>2931</v>
      </c>
      <c r="AL29" s="75">
        <v>2588</v>
      </c>
      <c r="AM29" s="75">
        <v>2434</v>
      </c>
      <c r="AN29" s="75">
        <v>8608</v>
      </c>
      <c r="AO29" s="75">
        <v>4965</v>
      </c>
      <c r="AP29" s="76">
        <v>6034</v>
      </c>
      <c r="AQ29" s="76">
        <v>2894</v>
      </c>
      <c r="AR29" s="76">
        <v>3351</v>
      </c>
      <c r="AS29" s="11"/>
    </row>
    <row r="30" spans="2:45" s="5" customFormat="1" ht="12.75" customHeight="1">
      <c r="B30" s="13" t="s">
        <v>166</v>
      </c>
      <c r="C30" s="180"/>
      <c r="D30" s="338">
        <v>65195</v>
      </c>
      <c r="E30" s="246">
        <v>79639</v>
      </c>
      <c r="F30" s="246">
        <v>77508</v>
      </c>
      <c r="G30" s="246">
        <v>80679</v>
      </c>
      <c r="H30" s="246">
        <v>86077</v>
      </c>
      <c r="I30" s="246">
        <v>84055</v>
      </c>
      <c r="J30" s="246">
        <v>91146</v>
      </c>
      <c r="K30" s="246">
        <v>90308</v>
      </c>
      <c r="L30" s="246">
        <v>104101</v>
      </c>
      <c r="M30" s="246">
        <v>112728</v>
      </c>
      <c r="N30" s="246">
        <v>139502</v>
      </c>
      <c r="O30" s="246">
        <v>108857</v>
      </c>
      <c r="P30" s="246">
        <v>95190</v>
      </c>
      <c r="Q30" s="246">
        <v>86829</v>
      </c>
      <c r="R30" s="246">
        <v>89215</v>
      </c>
      <c r="S30" s="246">
        <v>71265</v>
      </c>
      <c r="T30" s="246">
        <v>65504</v>
      </c>
      <c r="U30" s="246">
        <v>60510</v>
      </c>
      <c r="V30" s="246">
        <v>61632</v>
      </c>
      <c r="W30" s="246">
        <v>48274</v>
      </c>
      <c r="X30" s="141">
        <v>55916</v>
      </c>
      <c r="Y30" s="77">
        <v>59949</v>
      </c>
      <c r="Z30" s="77">
        <v>69516</v>
      </c>
      <c r="AA30" s="77">
        <v>69063</v>
      </c>
      <c r="AB30" s="77">
        <v>66793</v>
      </c>
      <c r="AC30" s="77">
        <v>66534</v>
      </c>
      <c r="AD30" s="77">
        <v>60166</v>
      </c>
      <c r="AE30" s="77">
        <v>59814</v>
      </c>
      <c r="AF30" s="77">
        <v>60738</v>
      </c>
      <c r="AG30" s="77">
        <v>62008</v>
      </c>
      <c r="AH30" s="77">
        <v>41630</v>
      </c>
      <c r="AI30" s="77">
        <v>39733</v>
      </c>
      <c r="AJ30" s="77">
        <v>41556</v>
      </c>
      <c r="AK30" s="77">
        <v>47532</v>
      </c>
      <c r="AL30" s="77">
        <v>52383</v>
      </c>
      <c r="AM30" s="77">
        <v>52637</v>
      </c>
      <c r="AN30" s="77">
        <v>68725</v>
      </c>
      <c r="AO30" s="77">
        <v>60040</v>
      </c>
      <c r="AP30" s="78">
        <v>58919</v>
      </c>
      <c r="AQ30" s="78">
        <v>48088</v>
      </c>
      <c r="AR30" s="78">
        <v>48455</v>
      </c>
      <c r="AS30" s="11"/>
    </row>
    <row r="31" spans="2:45" s="5" customFormat="1" ht="12.75" customHeight="1">
      <c r="B31" s="9" t="s">
        <v>167</v>
      </c>
      <c r="C31" s="180"/>
      <c r="D31" s="336">
        <v>0</v>
      </c>
      <c r="E31" s="244">
        <v>0</v>
      </c>
      <c r="F31" s="244">
        <v>0</v>
      </c>
      <c r="G31" s="244">
        <v>0</v>
      </c>
      <c r="H31" s="244">
        <v>0</v>
      </c>
      <c r="I31" s="244">
        <v>0</v>
      </c>
      <c r="J31" s="244">
        <v>0</v>
      </c>
      <c r="K31" s="244">
        <v>0</v>
      </c>
      <c r="L31" s="244">
        <v>0</v>
      </c>
      <c r="M31" s="244">
        <v>0</v>
      </c>
      <c r="N31" s="244">
        <v>1257</v>
      </c>
      <c r="O31" s="244">
        <v>1235</v>
      </c>
      <c r="P31" s="244">
        <v>1248</v>
      </c>
      <c r="Q31" s="244">
        <v>1335</v>
      </c>
      <c r="R31" s="244">
        <v>1353</v>
      </c>
      <c r="S31" s="244">
        <v>1327</v>
      </c>
      <c r="T31" s="244">
        <v>1531</v>
      </c>
      <c r="U31" s="244">
        <v>1464</v>
      </c>
      <c r="V31" s="244">
        <v>2194</v>
      </c>
      <c r="W31" s="244">
        <v>16651</v>
      </c>
      <c r="X31" s="139">
        <v>16901</v>
      </c>
      <c r="Y31" s="73">
        <v>16952</v>
      </c>
      <c r="Z31" s="73">
        <v>15810</v>
      </c>
      <c r="AA31" s="73">
        <v>15885</v>
      </c>
      <c r="AB31" s="73">
        <v>15575</v>
      </c>
      <c r="AC31" s="73">
        <v>15223</v>
      </c>
      <c r="AD31" s="73">
        <v>2703</v>
      </c>
      <c r="AE31" s="73">
        <v>2670</v>
      </c>
      <c r="AF31" s="73">
        <v>2655</v>
      </c>
      <c r="AG31" s="73">
        <v>2642</v>
      </c>
      <c r="AH31" s="73">
        <v>2606</v>
      </c>
      <c r="AI31" s="73">
        <v>14919</v>
      </c>
      <c r="AJ31" s="73">
        <v>14779</v>
      </c>
      <c r="AK31" s="73">
        <v>15373</v>
      </c>
      <c r="AL31" s="73">
        <v>3160</v>
      </c>
      <c r="AM31" s="73">
        <v>4402</v>
      </c>
      <c r="AN31" s="73">
        <v>2645</v>
      </c>
      <c r="AO31" s="73">
        <v>2585</v>
      </c>
      <c r="AP31" s="74">
        <v>0</v>
      </c>
      <c r="AQ31" s="74">
        <v>280</v>
      </c>
      <c r="AR31" s="74">
        <v>3631</v>
      </c>
      <c r="AS31" s="11"/>
    </row>
    <row r="32" spans="2:45" ht="12.75" customHeight="1">
      <c r="B32" s="9" t="s">
        <v>75</v>
      </c>
      <c r="C32" s="180"/>
      <c r="D32" s="336">
        <v>287287</v>
      </c>
      <c r="E32" s="244">
        <v>298786</v>
      </c>
      <c r="F32" s="244">
        <v>290341</v>
      </c>
      <c r="G32" s="244">
        <v>286002</v>
      </c>
      <c r="H32" s="244">
        <v>290383</v>
      </c>
      <c r="I32" s="244">
        <v>281136</v>
      </c>
      <c r="J32" s="244">
        <v>286782</v>
      </c>
      <c r="K32" s="244">
        <v>296466</v>
      </c>
      <c r="L32" s="244">
        <v>306644</v>
      </c>
      <c r="M32" s="244">
        <v>314142</v>
      </c>
      <c r="N32" s="244">
        <v>359758</v>
      </c>
      <c r="O32" s="244">
        <v>320722</v>
      </c>
      <c r="P32" s="244">
        <v>285087</v>
      </c>
      <c r="Q32" s="244">
        <v>270385</v>
      </c>
      <c r="R32" s="244">
        <v>261892</v>
      </c>
      <c r="S32" s="244">
        <v>223791</v>
      </c>
      <c r="T32" s="244">
        <v>210972</v>
      </c>
      <c r="U32" s="244">
        <v>196719</v>
      </c>
      <c r="V32" s="244">
        <v>194567</v>
      </c>
      <c r="W32" s="244">
        <v>193124</v>
      </c>
      <c r="X32" s="139">
        <v>193636</v>
      </c>
      <c r="Y32" s="73">
        <v>192860</v>
      </c>
      <c r="Z32" s="73">
        <v>194521</v>
      </c>
      <c r="AA32" s="73">
        <v>185949</v>
      </c>
      <c r="AB32" s="73">
        <v>182783</v>
      </c>
      <c r="AC32" s="73">
        <v>174575</v>
      </c>
      <c r="AD32" s="73">
        <v>150909</v>
      </c>
      <c r="AE32" s="73">
        <v>149149</v>
      </c>
      <c r="AF32" s="73">
        <v>147739</v>
      </c>
      <c r="AG32" s="73">
        <v>146521</v>
      </c>
      <c r="AH32" s="73">
        <v>126190</v>
      </c>
      <c r="AI32" s="73">
        <v>133550</v>
      </c>
      <c r="AJ32" s="73">
        <v>132030</v>
      </c>
      <c r="AK32" s="73">
        <v>136489</v>
      </c>
      <c r="AL32" s="73">
        <v>141197</v>
      </c>
      <c r="AM32" s="73">
        <v>140700</v>
      </c>
      <c r="AN32" s="73">
        <v>155915</v>
      </c>
      <c r="AO32" s="73">
        <v>147457</v>
      </c>
      <c r="AP32" s="73">
        <v>149914</v>
      </c>
      <c r="AQ32" s="73">
        <v>145672</v>
      </c>
      <c r="AR32" s="73">
        <v>157489</v>
      </c>
    </row>
    <row r="33" spans="22:44" ht="12.75" customHeight="1">
      <c r="V33" s="219"/>
      <c r="AJ33" s="79"/>
      <c r="AK33" s="79"/>
      <c r="AL33" s="79"/>
      <c r="AM33" s="79"/>
      <c r="AN33" s="79"/>
      <c r="AO33" s="79"/>
      <c r="AP33" s="79"/>
      <c r="AQ33" s="79"/>
      <c r="AR33" s="79"/>
    </row>
    <row r="34" spans="22:44" ht="12.75" customHeight="1">
      <c r="V34" s="219"/>
      <c r="AJ34" s="79"/>
      <c r="AK34" s="79"/>
      <c r="AL34" s="79"/>
      <c r="AM34" s="79"/>
      <c r="AN34" s="79"/>
      <c r="AO34" s="79"/>
      <c r="AP34" s="79"/>
      <c r="AQ34" s="79"/>
      <c r="AR34" s="79"/>
    </row>
    <row r="35" spans="22:44" ht="12.75" customHeight="1">
      <c r="AJ35" s="79"/>
      <c r="AK35" s="79"/>
      <c r="AL35" s="79"/>
      <c r="AM35" s="79"/>
      <c r="AN35" s="79"/>
      <c r="AO35" s="79"/>
      <c r="AP35" s="79"/>
      <c r="AQ35" s="79"/>
      <c r="AR35" s="79"/>
    </row>
    <row r="36" spans="22:44" ht="12.75" customHeight="1">
      <c r="AJ36" s="79"/>
      <c r="AK36" s="79"/>
      <c r="AL36" s="79"/>
      <c r="AM36" s="79"/>
      <c r="AN36" s="79"/>
      <c r="AO36" s="79"/>
      <c r="AP36" s="79"/>
      <c r="AQ36" s="79"/>
      <c r="AR36" s="79"/>
    </row>
    <row r="37" spans="22:44" ht="12.75" customHeight="1">
      <c r="AJ37" s="79"/>
      <c r="AK37" s="79"/>
      <c r="AL37" s="79"/>
      <c r="AM37" s="79"/>
      <c r="AN37" s="79"/>
      <c r="AO37" s="79"/>
      <c r="AP37" s="79"/>
      <c r="AQ37" s="79"/>
      <c r="AR37" s="79"/>
    </row>
    <row r="38" spans="22:44" ht="12.75" customHeight="1">
      <c r="AJ38" s="79"/>
      <c r="AK38" s="79"/>
      <c r="AL38" s="79"/>
      <c r="AM38" s="79"/>
      <c r="AN38" s="79"/>
      <c r="AO38" s="79"/>
      <c r="AP38" s="79"/>
      <c r="AQ38" s="79"/>
      <c r="AR38" s="79"/>
    </row>
    <row r="39" spans="22:44" ht="12.75" customHeight="1">
      <c r="AJ39" s="79"/>
      <c r="AK39" s="79"/>
      <c r="AL39" s="79"/>
      <c r="AM39" s="79"/>
      <c r="AN39" s="79"/>
      <c r="AO39" s="79"/>
      <c r="AP39" s="79"/>
      <c r="AQ39" s="79"/>
      <c r="AR39" s="79"/>
    </row>
    <row r="40" spans="22:44" ht="12.75" customHeight="1">
      <c r="AJ40" s="79"/>
      <c r="AK40" s="79"/>
      <c r="AL40" s="79"/>
      <c r="AM40" s="79"/>
      <c r="AN40" s="79"/>
      <c r="AO40" s="79"/>
      <c r="AP40" s="79"/>
      <c r="AQ40" s="79"/>
      <c r="AR40" s="79"/>
    </row>
    <row r="41" spans="22:44" ht="12.75" customHeight="1">
      <c r="AJ41" s="79"/>
      <c r="AK41" s="79"/>
      <c r="AL41" s="79"/>
      <c r="AM41" s="79"/>
      <c r="AN41" s="79"/>
      <c r="AO41" s="79"/>
      <c r="AP41" s="79"/>
      <c r="AQ41" s="79"/>
      <c r="AR41" s="79"/>
    </row>
    <row r="42" spans="22:44" ht="12.75" customHeight="1">
      <c r="AJ42" s="79"/>
      <c r="AK42" s="79"/>
      <c r="AL42" s="79"/>
      <c r="AM42" s="79"/>
      <c r="AN42" s="79"/>
      <c r="AO42" s="79"/>
      <c r="AP42" s="79"/>
      <c r="AQ42" s="79"/>
      <c r="AR42" s="79"/>
    </row>
    <row r="43" spans="22:44" ht="12.75" customHeight="1">
      <c r="AJ43" s="79"/>
      <c r="AK43" s="79"/>
      <c r="AL43" s="79"/>
      <c r="AM43" s="79"/>
      <c r="AN43" s="79"/>
      <c r="AO43" s="79"/>
      <c r="AP43" s="79"/>
      <c r="AQ43" s="79"/>
      <c r="AR43" s="79"/>
    </row>
    <row r="44" spans="22:44" ht="12.75" customHeight="1">
      <c r="AJ44" s="79"/>
      <c r="AK44" s="79"/>
      <c r="AL44" s="79"/>
      <c r="AM44" s="79"/>
      <c r="AN44" s="79"/>
      <c r="AO44" s="79"/>
      <c r="AP44" s="79"/>
      <c r="AQ44" s="79"/>
      <c r="AR44" s="79"/>
    </row>
    <row r="45" spans="22:44" ht="12.75" customHeight="1">
      <c r="AJ45" s="79"/>
      <c r="AK45" s="79"/>
      <c r="AL45" s="79"/>
      <c r="AM45" s="79"/>
      <c r="AN45" s="79"/>
      <c r="AO45" s="79"/>
      <c r="AP45" s="79"/>
      <c r="AQ45" s="79"/>
      <c r="AR45" s="79"/>
    </row>
    <row r="46" spans="22:44" ht="12.75" customHeight="1">
      <c r="AJ46" s="79"/>
      <c r="AK46" s="79"/>
      <c r="AL46" s="79"/>
      <c r="AM46" s="79"/>
      <c r="AN46" s="79"/>
      <c r="AO46" s="79"/>
      <c r="AP46" s="79"/>
      <c r="AQ46" s="79"/>
      <c r="AR46" s="79"/>
    </row>
    <row r="47" spans="22:44" ht="12.75" customHeight="1">
      <c r="AJ47" s="79"/>
      <c r="AK47" s="79"/>
      <c r="AL47" s="79"/>
      <c r="AM47" s="79"/>
      <c r="AN47" s="79"/>
      <c r="AO47" s="79"/>
      <c r="AP47" s="79"/>
      <c r="AQ47" s="79"/>
      <c r="AR47" s="79"/>
    </row>
    <row r="48" spans="22:44" ht="12.75" customHeight="1">
      <c r="AJ48" s="79"/>
      <c r="AK48" s="79"/>
      <c r="AL48" s="79"/>
      <c r="AM48" s="79"/>
      <c r="AN48" s="79"/>
      <c r="AO48" s="79"/>
      <c r="AP48" s="79"/>
      <c r="AQ48" s="79"/>
      <c r="AR48" s="79"/>
    </row>
    <row r="49" spans="36:44" ht="12.75" customHeight="1">
      <c r="AJ49" s="79"/>
      <c r="AK49" s="79"/>
      <c r="AL49" s="79"/>
      <c r="AM49" s="79"/>
      <c r="AN49" s="79"/>
      <c r="AO49" s="79"/>
      <c r="AP49" s="79"/>
      <c r="AQ49" s="79"/>
      <c r="AR49" s="79"/>
    </row>
    <row r="50" spans="36:44" ht="12.75" customHeight="1">
      <c r="AJ50" s="79"/>
      <c r="AK50" s="79"/>
      <c r="AL50" s="79"/>
      <c r="AM50" s="79"/>
      <c r="AN50" s="79"/>
      <c r="AO50" s="79"/>
      <c r="AP50" s="79"/>
      <c r="AQ50" s="79"/>
      <c r="AR50" s="79"/>
    </row>
    <row r="51" spans="36:44" ht="12.75" customHeight="1">
      <c r="AJ51" s="79"/>
      <c r="AK51" s="79"/>
      <c r="AL51" s="79"/>
      <c r="AM51" s="79"/>
      <c r="AN51" s="79"/>
      <c r="AO51" s="79"/>
      <c r="AP51" s="79"/>
      <c r="AQ51" s="79"/>
      <c r="AR51" s="79"/>
    </row>
    <row r="52" spans="36:44" ht="12.75" customHeight="1">
      <c r="AJ52" s="79"/>
      <c r="AK52" s="79"/>
      <c r="AL52" s="79"/>
      <c r="AM52" s="79"/>
      <c r="AN52" s="79"/>
      <c r="AO52" s="79"/>
      <c r="AP52" s="79"/>
      <c r="AQ52" s="79"/>
      <c r="AR52" s="79"/>
    </row>
    <row r="53" spans="36:44" ht="12.75" customHeight="1">
      <c r="AJ53" s="79"/>
      <c r="AK53" s="79"/>
      <c r="AL53" s="79"/>
      <c r="AM53" s="79"/>
      <c r="AN53" s="79"/>
      <c r="AO53" s="79"/>
      <c r="AP53" s="79"/>
      <c r="AQ53" s="79"/>
      <c r="AR53" s="79"/>
    </row>
    <row r="54" spans="36:44" ht="12.75" customHeight="1">
      <c r="AJ54" s="79"/>
      <c r="AK54" s="79"/>
      <c r="AL54" s="79"/>
      <c r="AM54" s="79"/>
      <c r="AN54" s="79"/>
      <c r="AO54" s="79"/>
      <c r="AP54" s="79"/>
      <c r="AQ54" s="79"/>
      <c r="AR54" s="79"/>
    </row>
    <row r="55" spans="36:44" ht="12.75" customHeight="1">
      <c r="AJ55" s="79"/>
      <c r="AK55" s="79"/>
      <c r="AL55" s="79"/>
      <c r="AM55" s="79"/>
      <c r="AN55" s="79"/>
      <c r="AO55" s="79"/>
      <c r="AP55" s="79"/>
      <c r="AQ55" s="79"/>
      <c r="AR55" s="79"/>
    </row>
    <row r="56" spans="36:44" ht="12.75" customHeight="1">
      <c r="AJ56" s="80"/>
      <c r="AK56" s="80"/>
      <c r="AL56" s="80"/>
      <c r="AM56" s="80"/>
      <c r="AN56" s="80"/>
      <c r="AO56" s="80"/>
      <c r="AP56" s="80"/>
      <c r="AQ56" s="80"/>
      <c r="AR56" s="80"/>
    </row>
    <row r="57" spans="36:44" ht="12.75" customHeight="1">
      <c r="AJ57" s="80"/>
      <c r="AK57" s="80"/>
      <c r="AL57" s="80"/>
      <c r="AM57" s="80"/>
      <c r="AN57" s="80"/>
      <c r="AO57" s="80"/>
      <c r="AP57" s="80"/>
      <c r="AQ57" s="80"/>
      <c r="AR57" s="80"/>
    </row>
    <row r="58" spans="36:44" ht="12.75" customHeight="1">
      <c r="AJ58" s="80"/>
      <c r="AK58" s="80"/>
      <c r="AL58" s="80"/>
      <c r="AM58" s="80"/>
      <c r="AN58" s="80"/>
      <c r="AO58" s="80"/>
      <c r="AP58" s="80"/>
      <c r="AQ58" s="80"/>
      <c r="AR58" s="80"/>
    </row>
    <row r="59" spans="36:44" ht="12.75" customHeight="1">
      <c r="AJ59" s="80"/>
      <c r="AK59" s="80"/>
      <c r="AL59" s="80"/>
      <c r="AM59" s="80"/>
      <c r="AN59" s="80"/>
      <c r="AO59" s="80"/>
      <c r="AP59" s="80"/>
      <c r="AQ59" s="80"/>
      <c r="AR59" s="80"/>
    </row>
    <row r="60" spans="36:44" ht="12.75" customHeight="1">
      <c r="AJ60" s="80"/>
      <c r="AK60" s="80"/>
      <c r="AL60" s="80"/>
      <c r="AM60" s="80"/>
      <c r="AN60" s="80"/>
      <c r="AO60" s="80"/>
      <c r="AP60" s="80"/>
      <c r="AQ60" s="80"/>
      <c r="AR60" s="80"/>
    </row>
    <row r="61" spans="36:44" ht="12.75" customHeight="1">
      <c r="AJ61" s="80"/>
      <c r="AK61" s="80"/>
      <c r="AL61" s="80"/>
      <c r="AM61" s="80"/>
      <c r="AN61" s="80"/>
      <c r="AO61" s="80"/>
      <c r="AP61" s="80"/>
      <c r="AQ61" s="80"/>
      <c r="AR61" s="80"/>
    </row>
    <row r="62" spans="36:44" ht="12.75" customHeight="1">
      <c r="AJ62" s="80"/>
      <c r="AK62" s="80"/>
      <c r="AL62" s="80"/>
      <c r="AM62" s="80"/>
      <c r="AN62" s="80"/>
      <c r="AO62" s="80"/>
      <c r="AP62" s="80"/>
      <c r="AQ62" s="80"/>
      <c r="AR62" s="80"/>
    </row>
    <row r="63" spans="36:44" ht="12.75" customHeight="1">
      <c r="AJ63" s="80"/>
      <c r="AK63" s="80"/>
      <c r="AL63" s="80"/>
      <c r="AM63" s="80"/>
      <c r="AN63" s="80"/>
      <c r="AO63" s="80"/>
      <c r="AP63" s="80"/>
      <c r="AQ63" s="80"/>
      <c r="AR63" s="80"/>
    </row>
    <row r="64" spans="36:44" ht="12.75" customHeight="1">
      <c r="AJ64" s="80"/>
      <c r="AK64" s="80"/>
      <c r="AL64" s="80"/>
      <c r="AM64" s="80"/>
      <c r="AN64" s="80"/>
      <c r="AO64" s="80"/>
      <c r="AP64" s="80"/>
      <c r="AQ64" s="80"/>
      <c r="AR64" s="80"/>
    </row>
    <row r="65" spans="36:44" ht="12.75" customHeight="1">
      <c r="AJ65" s="80"/>
      <c r="AK65" s="80"/>
      <c r="AL65" s="80"/>
      <c r="AM65" s="80"/>
      <c r="AN65" s="80"/>
      <c r="AO65" s="80"/>
      <c r="AP65" s="80"/>
      <c r="AQ65" s="80"/>
      <c r="AR65" s="80"/>
    </row>
  </sheetData>
  <phoneticPr fontId="24" type="noConversion"/>
  <pageMargins left="0.23622047244094491" right="0.23622047244094491" top="0.74803149606299213" bottom="0.74803149606299213" header="0" footer="0"/>
  <pageSetup paperSize="9" scale="46" orientation="landscape" r:id="rId1"/>
  <headerFooter alignWithMargins="0">
    <oddHeader>&amp;R&amp;"Arial Black"&amp;10&amp;K4099DAINTERNAL&amp;1#</oddHeader>
  </headerFooter>
  <customProperties>
    <customPr name="_pios_id" r:id="rId2"/>
    <customPr name="EpmWorksheetKeyString_GUID" r:id="rId3"/>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3B279-789C-47B9-858B-B01CE1CC88D6}">
  <sheetPr codeName="Sheet2">
    <tabColor rgb="FFE0EFF9"/>
    <pageSetUpPr fitToPage="1"/>
  </sheetPr>
  <dimension ref="A1:BC41"/>
  <sheetViews>
    <sheetView showGridLines="0" zoomScaleNormal="100" zoomScaleSheetLayoutView="100" workbookViewId="0"/>
  </sheetViews>
  <sheetFormatPr defaultColWidth="7.5703125" defaultRowHeight="12.75" customHeight="1"/>
  <cols>
    <col min="1" max="1" width="1.5703125" style="82" customWidth="1"/>
    <col min="2" max="2" width="35.5703125" style="84" customWidth="1"/>
    <col min="3" max="3" width="1.5703125" style="201" customWidth="1"/>
    <col min="4" max="4" width="9.42578125" style="84" customWidth="1"/>
    <col min="5" max="17" width="9.42578125" style="250" customWidth="1"/>
    <col min="18" max="18" width="9.42578125" style="84" customWidth="1"/>
    <col min="19" max="19" width="9.42578125" style="250" customWidth="1"/>
    <col min="20" max="20" width="9.42578125" style="84" customWidth="1"/>
    <col min="21" max="23" width="9.42578125" style="250" customWidth="1"/>
    <col min="24" max="44" width="9.42578125" style="84" customWidth="1"/>
    <col min="45" max="16384" width="7.5703125" style="82"/>
  </cols>
  <sheetData>
    <row r="1" spans="1:55" s="99" customFormat="1" ht="8.25" customHeight="1">
      <c r="C1" s="202"/>
      <c r="D1" s="124"/>
      <c r="E1" s="179"/>
      <c r="F1" s="179"/>
      <c r="G1" s="179"/>
      <c r="H1" s="179"/>
      <c r="I1" s="179"/>
      <c r="J1" s="179"/>
      <c r="K1" s="179"/>
      <c r="L1" s="179"/>
      <c r="M1" s="179"/>
      <c r="N1" s="179"/>
      <c r="O1" s="179"/>
      <c r="P1" s="179"/>
      <c r="Q1" s="179"/>
      <c r="R1" s="124"/>
      <c r="S1" s="179"/>
      <c r="T1" s="124"/>
      <c r="U1" s="179"/>
      <c r="V1" s="179"/>
      <c r="W1" s="179"/>
      <c r="X1" s="124"/>
      <c r="Y1" s="124"/>
      <c r="AH1" s="124"/>
      <c r="AI1" s="149"/>
    </row>
    <row r="2" spans="1:55" s="99" customFormat="1" ht="20.25">
      <c r="A2" s="18"/>
      <c r="B2" s="103" t="s">
        <v>74</v>
      </c>
      <c r="C2" s="176"/>
      <c r="D2" s="176"/>
      <c r="E2" s="240"/>
      <c r="F2" s="240"/>
      <c r="G2" s="240"/>
      <c r="H2" s="240"/>
      <c r="I2" s="240"/>
      <c r="J2" s="240"/>
      <c r="K2" s="240"/>
      <c r="L2" s="240"/>
      <c r="M2" s="240"/>
      <c r="N2" s="240"/>
      <c r="O2" s="240"/>
      <c r="P2" s="240"/>
      <c r="Q2" s="240"/>
      <c r="R2" s="176"/>
      <c r="S2" s="240"/>
      <c r="T2" s="176"/>
      <c r="U2" s="240"/>
      <c r="V2" s="240"/>
      <c r="W2" s="240"/>
      <c r="X2" s="176"/>
      <c r="Y2" s="196"/>
      <c r="Z2" s="104"/>
      <c r="AA2" s="104"/>
      <c r="AB2" s="104"/>
      <c r="AC2" s="35"/>
      <c r="AD2" s="35"/>
      <c r="AE2" s="35"/>
      <c r="AF2" s="35"/>
      <c r="AG2" s="35"/>
      <c r="AH2" s="176"/>
      <c r="AI2" s="142"/>
      <c r="AJ2" s="104"/>
      <c r="AK2" s="104"/>
      <c r="AL2" s="104"/>
      <c r="AM2" s="104"/>
      <c r="AN2" s="104"/>
      <c r="AO2" s="104"/>
      <c r="AP2" s="104"/>
      <c r="AQ2" s="104"/>
      <c r="AR2" s="104"/>
      <c r="AS2" s="104"/>
      <c r="AT2" s="35"/>
      <c r="AU2" s="35"/>
      <c r="AV2" s="35"/>
      <c r="AW2" s="35"/>
      <c r="AX2" s="35"/>
      <c r="AY2" s="35"/>
      <c r="AZ2" s="35"/>
      <c r="BA2" s="35"/>
      <c r="BB2" s="35"/>
      <c r="BC2" s="35"/>
    </row>
    <row r="3" spans="1:55" s="99" customFormat="1" ht="15.75">
      <c r="A3" s="18"/>
      <c r="B3" s="105"/>
      <c r="C3" s="177"/>
      <c r="D3" s="177"/>
      <c r="E3" s="241"/>
      <c r="F3" s="241"/>
      <c r="G3" s="241"/>
      <c r="H3" s="241"/>
      <c r="I3" s="241"/>
      <c r="J3" s="241"/>
      <c r="K3" s="241"/>
      <c r="L3" s="241"/>
      <c r="M3" s="241"/>
      <c r="N3" s="241"/>
      <c r="O3" s="241"/>
      <c r="P3" s="241"/>
      <c r="Q3" s="241"/>
      <c r="R3" s="177"/>
      <c r="S3" s="241"/>
      <c r="T3" s="177"/>
      <c r="U3" s="241"/>
      <c r="V3" s="241"/>
      <c r="W3" s="241"/>
      <c r="X3" s="177"/>
      <c r="Y3" s="174"/>
      <c r="Z3" s="35"/>
      <c r="AA3" s="35"/>
      <c r="AB3" s="35"/>
      <c r="AC3" s="35"/>
      <c r="AD3" s="35"/>
      <c r="AE3" s="35"/>
      <c r="AF3" s="35"/>
      <c r="AG3" s="35"/>
      <c r="AH3" s="177"/>
      <c r="AI3" s="143"/>
      <c r="AJ3" s="35"/>
      <c r="AK3" s="35"/>
      <c r="AL3" s="35"/>
      <c r="AM3" s="35"/>
      <c r="AN3" s="35"/>
      <c r="AO3" s="35"/>
      <c r="AP3" s="35"/>
      <c r="AQ3" s="35"/>
      <c r="AR3" s="35"/>
      <c r="AS3" s="35"/>
      <c r="AT3" s="35"/>
      <c r="AU3" s="35"/>
      <c r="AV3" s="35"/>
      <c r="AW3" s="35"/>
      <c r="AX3" s="35"/>
      <c r="AY3" s="35"/>
      <c r="AZ3" s="35"/>
      <c r="BA3" s="35"/>
      <c r="BB3" s="35"/>
      <c r="BC3" s="35"/>
    </row>
    <row r="4" spans="1:55" s="31" customFormat="1" ht="15.75" customHeight="1">
      <c r="B4" s="32"/>
      <c r="C4" s="168"/>
      <c r="D4" s="168"/>
      <c r="E4" s="242"/>
      <c r="F4" s="242"/>
      <c r="G4" s="242"/>
      <c r="H4" s="242"/>
      <c r="I4" s="242"/>
      <c r="J4" s="242"/>
      <c r="K4" s="242"/>
      <c r="L4" s="242"/>
      <c r="M4" s="242"/>
      <c r="N4" s="242"/>
      <c r="O4" s="242"/>
      <c r="P4" s="242"/>
      <c r="Q4" s="242"/>
      <c r="R4" s="168"/>
      <c r="S4" s="242"/>
      <c r="T4" s="168"/>
      <c r="U4" s="242"/>
      <c r="V4" s="242"/>
      <c r="W4" s="242"/>
      <c r="X4" s="168"/>
      <c r="Y4" s="168"/>
      <c r="Z4" s="168"/>
      <c r="AA4" s="32"/>
      <c r="AB4" s="32"/>
      <c r="AC4" s="168"/>
      <c r="AD4" s="32"/>
      <c r="AE4" s="32"/>
      <c r="AF4" s="32"/>
      <c r="AG4" s="32"/>
      <c r="AH4" s="175"/>
      <c r="AI4" s="5"/>
      <c r="AJ4" s="5"/>
      <c r="AK4" s="5"/>
      <c r="AL4" s="5"/>
      <c r="AM4" s="5"/>
    </row>
    <row r="5" spans="1:55" s="5" customFormat="1" ht="18.75" customHeight="1">
      <c r="B5" s="6" t="s">
        <v>168</v>
      </c>
      <c r="C5" s="200"/>
      <c r="D5" s="72" t="s">
        <v>396</v>
      </c>
      <c r="E5" s="243" t="s">
        <v>391</v>
      </c>
      <c r="F5" s="243" t="s">
        <v>389</v>
      </c>
      <c r="G5" s="243" t="s">
        <v>386</v>
      </c>
      <c r="H5" s="243" t="s">
        <v>383</v>
      </c>
      <c r="I5" s="243" t="s">
        <v>377</v>
      </c>
      <c r="J5" s="243" t="s">
        <v>371</v>
      </c>
      <c r="K5" s="243" t="s">
        <v>369</v>
      </c>
      <c r="L5" s="243" t="s">
        <v>363</v>
      </c>
      <c r="M5" s="243" t="s">
        <v>356</v>
      </c>
      <c r="N5" s="243" t="s">
        <v>352</v>
      </c>
      <c r="O5" s="243" t="s">
        <v>350</v>
      </c>
      <c r="P5" s="243" t="s">
        <v>347</v>
      </c>
      <c r="Q5" s="243" t="s">
        <v>333</v>
      </c>
      <c r="R5" s="243" t="s">
        <v>326</v>
      </c>
      <c r="S5" s="243" t="s">
        <v>323</v>
      </c>
      <c r="T5" s="72" t="s">
        <v>316</v>
      </c>
      <c r="U5" s="243" t="s">
        <v>313</v>
      </c>
      <c r="V5" s="243" t="s">
        <v>306</v>
      </c>
      <c r="W5" s="243" t="s">
        <v>237</v>
      </c>
      <c r="X5" s="72" t="s">
        <v>125</v>
      </c>
      <c r="Y5" s="72" t="s">
        <v>126</v>
      </c>
      <c r="Z5" s="72" t="s">
        <v>127</v>
      </c>
      <c r="AA5" s="72" t="s">
        <v>128</v>
      </c>
      <c r="AB5" s="72" t="s">
        <v>129</v>
      </c>
      <c r="AC5" s="72" t="s">
        <v>130</v>
      </c>
      <c r="AD5" s="72" t="s">
        <v>131</v>
      </c>
      <c r="AE5" s="72" t="s">
        <v>132</v>
      </c>
      <c r="AF5" s="72" t="s">
        <v>133</v>
      </c>
      <c r="AG5" s="72" t="s">
        <v>134</v>
      </c>
      <c r="AH5" s="72" t="s">
        <v>135</v>
      </c>
      <c r="AI5" s="72" t="s">
        <v>136</v>
      </c>
      <c r="AJ5" s="72" t="s">
        <v>137</v>
      </c>
      <c r="AK5" s="72" t="s">
        <v>138</v>
      </c>
      <c r="AL5" s="72" t="s">
        <v>139</v>
      </c>
      <c r="AM5" s="72" t="s">
        <v>140</v>
      </c>
      <c r="AN5" s="72" t="s">
        <v>141</v>
      </c>
      <c r="AO5" s="72" t="s">
        <v>142</v>
      </c>
      <c r="AP5" s="72" t="s">
        <v>143</v>
      </c>
      <c r="AQ5" s="72" t="s">
        <v>144</v>
      </c>
      <c r="AR5" s="72" t="s">
        <v>145</v>
      </c>
      <c r="AS5" s="11"/>
    </row>
    <row r="6" spans="1:55" ht="12.75" customHeight="1">
      <c r="B6" s="11" t="s">
        <v>169</v>
      </c>
      <c r="C6" s="186"/>
      <c r="D6" s="337">
        <v>4204</v>
      </c>
      <c r="E6" s="245">
        <v>4204</v>
      </c>
      <c r="F6" s="245">
        <v>4204</v>
      </c>
      <c r="G6" s="245">
        <v>4204</v>
      </c>
      <c r="H6" s="245">
        <v>4204</v>
      </c>
      <c r="I6" s="245">
        <v>4204</v>
      </c>
      <c r="J6" s="245">
        <v>4204</v>
      </c>
      <c r="K6" s="245">
        <v>4204</v>
      </c>
      <c r="L6" s="245">
        <v>4204</v>
      </c>
      <c r="M6" s="245">
        <v>4204</v>
      </c>
      <c r="N6" s="245">
        <v>4204</v>
      </c>
      <c r="O6" s="245">
        <v>4204</v>
      </c>
      <c r="P6" s="245">
        <v>4204</v>
      </c>
      <c r="Q6" s="245">
        <v>4204</v>
      </c>
      <c r="R6" s="245">
        <v>4204</v>
      </c>
      <c r="S6" s="245">
        <v>4204</v>
      </c>
      <c r="T6" s="245">
        <v>4204</v>
      </c>
      <c r="U6" s="245">
        <v>4204</v>
      </c>
      <c r="V6" s="245">
        <v>4204</v>
      </c>
      <c r="W6" s="245">
        <v>4204</v>
      </c>
      <c r="X6" s="140">
        <v>4204</v>
      </c>
      <c r="Y6" s="75">
        <v>4204</v>
      </c>
      <c r="Z6" s="75">
        <v>4204</v>
      </c>
      <c r="AA6" s="75">
        <v>4204</v>
      </c>
      <c r="AB6" s="75">
        <v>4204</v>
      </c>
      <c r="AC6" s="75">
        <v>4204</v>
      </c>
      <c r="AD6" s="75">
        <v>4204</v>
      </c>
      <c r="AE6" s="75">
        <v>4204</v>
      </c>
      <c r="AF6" s="75">
        <v>4204</v>
      </c>
      <c r="AG6" s="75">
        <v>4204</v>
      </c>
      <c r="AH6" s="75">
        <v>4204</v>
      </c>
      <c r="AI6" s="75">
        <v>4204</v>
      </c>
      <c r="AJ6" s="75">
        <v>4204</v>
      </c>
      <c r="AK6" s="75">
        <v>4204</v>
      </c>
      <c r="AL6" s="76">
        <v>4204</v>
      </c>
      <c r="AM6" s="76">
        <v>4204</v>
      </c>
      <c r="AN6" s="76">
        <v>4177</v>
      </c>
      <c r="AO6" s="76">
        <v>4177</v>
      </c>
      <c r="AP6" s="76">
        <v>4177</v>
      </c>
      <c r="AQ6" s="76">
        <v>2937</v>
      </c>
      <c r="AR6" s="76">
        <v>2937</v>
      </c>
    </row>
    <row r="7" spans="1:55" ht="12.75" customHeight="1">
      <c r="B7" s="11" t="s">
        <v>170</v>
      </c>
      <c r="C7" s="186"/>
      <c r="D7" s="337">
        <v>-6268</v>
      </c>
      <c r="E7" s="245">
        <v>-5164</v>
      </c>
      <c r="F7" s="245">
        <v>-6198</v>
      </c>
      <c r="G7" s="245">
        <v>-10338</v>
      </c>
      <c r="H7" s="245">
        <v>-10721</v>
      </c>
      <c r="I7" s="245">
        <v>-10251</v>
      </c>
      <c r="J7" s="245">
        <v>-10398</v>
      </c>
      <c r="K7" s="245">
        <v>-12266</v>
      </c>
      <c r="L7" s="245">
        <v>-16806</v>
      </c>
      <c r="M7" s="245">
        <v>-26467</v>
      </c>
      <c r="N7" s="245">
        <v>-66277</v>
      </c>
      <c r="O7" s="245">
        <v>-49246</v>
      </c>
      <c r="P7" s="245">
        <v>-38716</v>
      </c>
      <c r="Q7" s="245">
        <v>-24778</v>
      </c>
      <c r="R7" s="245">
        <v>-27553</v>
      </c>
      <c r="S7" s="245">
        <v>-9349</v>
      </c>
      <c r="T7" s="245">
        <v>-3856</v>
      </c>
      <c r="U7" s="245">
        <v>-1956</v>
      </c>
      <c r="V7" s="245">
        <v>-2279</v>
      </c>
      <c r="W7" s="245">
        <v>-1585</v>
      </c>
      <c r="X7" s="140">
        <v>-906</v>
      </c>
      <c r="Y7" s="75">
        <v>413</v>
      </c>
      <c r="Z7" s="75">
        <v>-731</v>
      </c>
      <c r="AA7" s="75">
        <v>-881</v>
      </c>
      <c r="AB7" s="75">
        <v>-323</v>
      </c>
      <c r="AC7" s="75">
        <v>-1827</v>
      </c>
      <c r="AD7" s="75">
        <v>-2041</v>
      </c>
      <c r="AE7" s="75">
        <v>-2044</v>
      </c>
      <c r="AF7" s="75">
        <v>-1554</v>
      </c>
      <c r="AG7" s="75">
        <v>-1524</v>
      </c>
      <c r="AH7" s="75">
        <v>20537</v>
      </c>
      <c r="AI7" s="75">
        <v>20130</v>
      </c>
      <c r="AJ7" s="75">
        <v>20269</v>
      </c>
      <c r="AK7" s="75">
        <v>20218</v>
      </c>
      <c r="AL7" s="75">
        <v>20486</v>
      </c>
      <c r="AM7" s="75">
        <v>20584</v>
      </c>
      <c r="AN7" s="75">
        <v>20372</v>
      </c>
      <c r="AO7" s="75">
        <v>20855</v>
      </c>
      <c r="AP7" s="75">
        <v>20428</v>
      </c>
      <c r="AQ7" s="75">
        <v>8431</v>
      </c>
      <c r="AR7" s="75">
        <v>7903</v>
      </c>
    </row>
    <row r="8" spans="1:55" ht="12.75" customHeight="1">
      <c r="B8" s="11" t="s">
        <v>171</v>
      </c>
      <c r="C8" s="186"/>
      <c r="D8" s="337">
        <v>67729</v>
      </c>
      <c r="E8" s="245">
        <v>63098</v>
      </c>
      <c r="F8" s="245">
        <v>67981</v>
      </c>
      <c r="G8" s="245">
        <v>62580</v>
      </c>
      <c r="H8" s="245">
        <v>65226</v>
      </c>
      <c r="I8" s="245">
        <v>62829</v>
      </c>
      <c r="J8" s="245">
        <v>63498</v>
      </c>
      <c r="K8" s="245">
        <v>90441</v>
      </c>
      <c r="L8" s="245">
        <v>91153</v>
      </c>
      <c r="M8" s="245">
        <v>88331</v>
      </c>
      <c r="N8" s="245">
        <v>94486</v>
      </c>
      <c r="O8" s="245">
        <v>85133</v>
      </c>
      <c r="P8" s="245">
        <v>84961</v>
      </c>
      <c r="Q8" s="245">
        <v>79391</v>
      </c>
      <c r="R8" s="245">
        <v>81478</v>
      </c>
      <c r="S8" s="245">
        <v>80987</v>
      </c>
      <c r="T8" s="245">
        <v>75487</v>
      </c>
      <c r="U8" s="245">
        <v>74294</v>
      </c>
      <c r="V8" s="245">
        <v>78525</v>
      </c>
      <c r="W8" s="245">
        <v>67170</v>
      </c>
      <c r="X8" s="140">
        <v>69430</v>
      </c>
      <c r="Y8" s="75">
        <v>68465</v>
      </c>
      <c r="Z8" s="75">
        <v>67504</v>
      </c>
      <c r="AA8" s="75">
        <v>66637</v>
      </c>
      <c r="AB8" s="75">
        <v>65312</v>
      </c>
      <c r="AC8" s="75">
        <v>62012</v>
      </c>
      <c r="AD8" s="75">
        <v>49866</v>
      </c>
      <c r="AE8" s="75">
        <v>50724</v>
      </c>
      <c r="AF8" s="75">
        <v>51211</v>
      </c>
      <c r="AG8" s="75">
        <v>48328</v>
      </c>
      <c r="AH8" s="75">
        <v>22309</v>
      </c>
      <c r="AI8" s="75">
        <v>19656</v>
      </c>
      <c r="AJ8" s="75">
        <v>15355</v>
      </c>
      <c r="AK8" s="75">
        <v>12162</v>
      </c>
      <c r="AL8" s="75">
        <v>14339</v>
      </c>
      <c r="AM8" s="75">
        <v>11159</v>
      </c>
      <c r="AN8" s="75">
        <v>13065</v>
      </c>
      <c r="AO8" s="75">
        <v>7058</v>
      </c>
      <c r="AP8" s="75">
        <v>17131</v>
      </c>
      <c r="AQ8" s="75">
        <v>20231</v>
      </c>
      <c r="AR8" s="75">
        <v>22581</v>
      </c>
    </row>
    <row r="9" spans="1:55" ht="12.75" customHeight="1">
      <c r="B9" s="11" t="s">
        <v>172</v>
      </c>
      <c r="C9" s="186"/>
      <c r="D9" s="337">
        <v>0</v>
      </c>
      <c r="E9" s="245">
        <v>0</v>
      </c>
      <c r="F9" s="245">
        <v>0</v>
      </c>
      <c r="G9" s="245">
        <v>0</v>
      </c>
      <c r="H9" s="245">
        <v>0</v>
      </c>
      <c r="I9" s="245">
        <v>0</v>
      </c>
      <c r="J9" s="245">
        <v>0</v>
      </c>
      <c r="K9" s="245">
        <v>0</v>
      </c>
      <c r="L9" s="245">
        <v>0</v>
      </c>
      <c r="M9" s="245">
        <v>5675</v>
      </c>
      <c r="N9" s="245">
        <v>0</v>
      </c>
      <c r="O9" s="245">
        <v>0</v>
      </c>
      <c r="P9" s="245">
        <v>5255</v>
      </c>
      <c r="Q9" s="245">
        <v>5255</v>
      </c>
      <c r="R9" s="245">
        <v>0</v>
      </c>
      <c r="S9" s="245">
        <v>0</v>
      </c>
      <c r="T9" s="245">
        <v>0</v>
      </c>
      <c r="U9" s="245">
        <v>4834</v>
      </c>
      <c r="V9" s="245">
        <v>0</v>
      </c>
      <c r="W9" s="245">
        <v>0</v>
      </c>
      <c r="X9" s="140">
        <v>0</v>
      </c>
      <c r="Y9" s="75">
        <v>0</v>
      </c>
      <c r="Z9" s="75">
        <v>0</v>
      </c>
      <c r="AA9" s="75">
        <v>0</v>
      </c>
      <c r="AB9" s="75">
        <v>0</v>
      </c>
      <c r="AC9" s="75">
        <v>4099</v>
      </c>
      <c r="AD9" s="75">
        <v>0</v>
      </c>
      <c r="AE9" s="75">
        <v>0</v>
      </c>
      <c r="AF9" s="75">
        <v>0</v>
      </c>
      <c r="AG9" s="75">
        <v>3783</v>
      </c>
      <c r="AH9" s="75" t="s">
        <v>35</v>
      </c>
      <c r="AI9" s="75">
        <v>0</v>
      </c>
      <c r="AJ9" s="75">
        <v>0</v>
      </c>
      <c r="AK9" s="75">
        <v>2522</v>
      </c>
      <c r="AL9" s="75">
        <v>0</v>
      </c>
      <c r="AM9" s="75">
        <v>0</v>
      </c>
      <c r="AN9" s="75">
        <v>0</v>
      </c>
      <c r="AO9" s="75">
        <v>0</v>
      </c>
      <c r="AP9" s="75">
        <v>0</v>
      </c>
      <c r="AQ9" s="75">
        <v>0</v>
      </c>
      <c r="AR9" s="75">
        <v>0</v>
      </c>
    </row>
    <row r="10" spans="1:55" ht="12.75" customHeight="1">
      <c r="B10" s="13" t="s">
        <v>173</v>
      </c>
      <c r="C10" s="180"/>
      <c r="D10" s="338">
        <v>65665</v>
      </c>
      <c r="E10" s="246">
        <v>62138</v>
      </c>
      <c r="F10" s="246">
        <v>65987</v>
      </c>
      <c r="G10" s="246">
        <v>56446</v>
      </c>
      <c r="H10" s="246">
        <v>58709</v>
      </c>
      <c r="I10" s="246">
        <v>56782</v>
      </c>
      <c r="J10" s="246">
        <v>57304</v>
      </c>
      <c r="K10" s="246">
        <v>82379</v>
      </c>
      <c r="L10" s="246">
        <v>78551</v>
      </c>
      <c r="M10" s="246">
        <v>71743</v>
      </c>
      <c r="N10" s="246">
        <v>32413</v>
      </c>
      <c r="O10" s="246">
        <v>40091</v>
      </c>
      <c r="P10" s="246">
        <v>55704</v>
      </c>
      <c r="Q10" s="246">
        <v>64072</v>
      </c>
      <c r="R10" s="246">
        <v>58129</v>
      </c>
      <c r="S10" s="246">
        <v>75842</v>
      </c>
      <c r="T10" s="246">
        <v>75835</v>
      </c>
      <c r="U10" s="246">
        <v>81376</v>
      </c>
      <c r="V10" s="246">
        <v>80450</v>
      </c>
      <c r="W10" s="246">
        <v>69789</v>
      </c>
      <c r="X10" s="141">
        <v>72728</v>
      </c>
      <c r="Y10" s="77">
        <v>73082</v>
      </c>
      <c r="Z10" s="77">
        <v>70977</v>
      </c>
      <c r="AA10" s="77">
        <v>69960</v>
      </c>
      <c r="AB10" s="77">
        <v>69193</v>
      </c>
      <c r="AC10" s="77">
        <v>68488</v>
      </c>
      <c r="AD10" s="77">
        <v>52029</v>
      </c>
      <c r="AE10" s="77">
        <v>52884</v>
      </c>
      <c r="AF10" s="77">
        <v>53861</v>
      </c>
      <c r="AG10" s="77">
        <v>54791</v>
      </c>
      <c r="AH10" s="77">
        <v>47050</v>
      </c>
      <c r="AI10" s="77">
        <v>43990</v>
      </c>
      <c r="AJ10" s="77">
        <v>39828</v>
      </c>
      <c r="AK10" s="77">
        <v>39106</v>
      </c>
      <c r="AL10" s="78">
        <v>39029</v>
      </c>
      <c r="AM10" s="78">
        <v>35947</v>
      </c>
      <c r="AN10" s="78">
        <v>37614</v>
      </c>
      <c r="AO10" s="78">
        <v>32090</v>
      </c>
      <c r="AP10" s="78">
        <v>41736</v>
      </c>
      <c r="AQ10" s="78">
        <v>31599</v>
      </c>
      <c r="AR10" s="78">
        <v>33421</v>
      </c>
    </row>
    <row r="11" spans="1:55" ht="12.75" customHeight="1">
      <c r="B11" s="11" t="s">
        <v>174</v>
      </c>
      <c r="C11" s="186"/>
      <c r="D11" s="337">
        <v>20955</v>
      </c>
      <c r="E11" s="245">
        <v>20955</v>
      </c>
      <c r="F11" s="245">
        <v>20955</v>
      </c>
      <c r="G11" s="245">
        <v>22792</v>
      </c>
      <c r="H11" s="245">
        <v>22792</v>
      </c>
      <c r="I11" s="245">
        <v>19103</v>
      </c>
      <c r="J11" s="245">
        <v>19103</v>
      </c>
      <c r="K11" s="245">
        <v>19103</v>
      </c>
      <c r="L11" s="245">
        <v>19793</v>
      </c>
      <c r="M11" s="245">
        <v>19793</v>
      </c>
      <c r="N11" s="245">
        <v>17984</v>
      </c>
      <c r="O11" s="245">
        <v>17984</v>
      </c>
      <c r="P11" s="245">
        <v>17984</v>
      </c>
      <c r="Q11" s="245">
        <v>17984</v>
      </c>
      <c r="R11" s="245">
        <v>17984</v>
      </c>
      <c r="S11" s="245">
        <v>17984</v>
      </c>
      <c r="T11" s="245">
        <v>17984</v>
      </c>
      <c r="U11" s="245">
        <v>13232</v>
      </c>
      <c r="V11" s="245">
        <v>13232</v>
      </c>
      <c r="W11" s="245">
        <v>13232</v>
      </c>
      <c r="X11" s="140">
        <v>13232</v>
      </c>
      <c r="Y11" s="75">
        <v>13232</v>
      </c>
      <c r="Z11" s="75">
        <v>13239</v>
      </c>
      <c r="AA11" s="75">
        <v>13239</v>
      </c>
      <c r="AB11" s="75">
        <v>13239</v>
      </c>
      <c r="AC11" s="75">
        <v>13239</v>
      </c>
      <c r="AD11" s="75">
        <v>13239</v>
      </c>
      <c r="AE11" s="75">
        <v>13239</v>
      </c>
      <c r="AF11" s="75">
        <v>13239</v>
      </c>
      <c r="AG11" s="75">
        <v>13239</v>
      </c>
      <c r="AH11" s="75">
        <v>13248</v>
      </c>
      <c r="AI11" s="75">
        <v>13248</v>
      </c>
      <c r="AJ11" s="75">
        <v>13248</v>
      </c>
      <c r="AK11" s="75">
        <v>13248</v>
      </c>
      <c r="AL11" s="76">
        <v>13248</v>
      </c>
      <c r="AM11" s="76">
        <v>13248</v>
      </c>
      <c r="AN11" s="76">
        <v>13248</v>
      </c>
      <c r="AO11" s="76">
        <v>13248</v>
      </c>
      <c r="AP11" s="76">
        <v>13236</v>
      </c>
      <c r="AQ11" s="76">
        <v>13236</v>
      </c>
      <c r="AR11" s="76">
        <v>9538</v>
      </c>
    </row>
    <row r="12" spans="1:55" ht="12.75" customHeight="1">
      <c r="B12" s="11" t="s">
        <v>123</v>
      </c>
      <c r="C12" s="186"/>
      <c r="D12" s="337">
        <v>10057</v>
      </c>
      <c r="E12" s="245">
        <v>10391</v>
      </c>
      <c r="F12" s="245">
        <v>4185</v>
      </c>
      <c r="G12" s="245">
        <v>4130</v>
      </c>
      <c r="H12" s="245">
        <v>1824</v>
      </c>
      <c r="I12" s="245">
        <v>1906</v>
      </c>
      <c r="J12" s="245">
        <v>1954</v>
      </c>
      <c r="K12" s="245">
        <v>2066</v>
      </c>
      <c r="L12" s="245">
        <v>4482</v>
      </c>
      <c r="M12" s="245">
        <v>3996</v>
      </c>
      <c r="N12" s="245">
        <v>3380</v>
      </c>
      <c r="O12" s="245">
        <v>3201</v>
      </c>
      <c r="P12" s="245">
        <v>3031</v>
      </c>
      <c r="Q12" s="245">
        <v>3081</v>
      </c>
      <c r="R12" s="245">
        <v>3037</v>
      </c>
      <c r="S12" s="245">
        <v>3084</v>
      </c>
      <c r="T12" s="245">
        <v>2722</v>
      </c>
      <c r="U12" s="245">
        <v>2721</v>
      </c>
      <c r="V12" s="245">
        <v>2790</v>
      </c>
      <c r="W12" s="245">
        <v>2909</v>
      </c>
      <c r="X12" s="140">
        <v>3055</v>
      </c>
      <c r="Y12" s="75">
        <v>3248</v>
      </c>
      <c r="Z12" s="75">
        <v>3153</v>
      </c>
      <c r="AA12" s="75">
        <v>3247</v>
      </c>
      <c r="AB12" s="75">
        <v>3411</v>
      </c>
      <c r="AC12" s="75">
        <v>3388</v>
      </c>
      <c r="AD12" s="75">
        <v>3433</v>
      </c>
      <c r="AE12" s="75">
        <v>3621</v>
      </c>
      <c r="AF12" s="75">
        <v>3723</v>
      </c>
      <c r="AG12" s="75">
        <v>3807</v>
      </c>
      <c r="AH12" s="75">
        <v>3905</v>
      </c>
      <c r="AI12" s="75">
        <v>4922</v>
      </c>
      <c r="AJ12" s="75">
        <v>5036</v>
      </c>
      <c r="AK12" s="75">
        <v>5146</v>
      </c>
      <c r="AL12" s="75">
        <v>5240</v>
      </c>
      <c r="AM12" s="75">
        <v>5500</v>
      </c>
      <c r="AN12" s="75">
        <v>5820</v>
      </c>
      <c r="AO12" s="75">
        <v>6398</v>
      </c>
      <c r="AP12" s="75">
        <v>6561</v>
      </c>
      <c r="AQ12" s="75">
        <v>6708</v>
      </c>
      <c r="AR12" s="75">
        <v>7057</v>
      </c>
    </row>
    <row r="13" spans="1:55" ht="12.75" customHeight="1">
      <c r="B13" s="13" t="s">
        <v>79</v>
      </c>
      <c r="C13" s="180"/>
      <c r="D13" s="338">
        <v>96677</v>
      </c>
      <c r="E13" s="246">
        <v>93484</v>
      </c>
      <c r="F13" s="246">
        <v>91127</v>
      </c>
      <c r="G13" s="246">
        <v>83368</v>
      </c>
      <c r="H13" s="246">
        <v>83325</v>
      </c>
      <c r="I13" s="246">
        <v>77791</v>
      </c>
      <c r="J13" s="246">
        <v>78361</v>
      </c>
      <c r="K13" s="246">
        <v>103548</v>
      </c>
      <c r="L13" s="246">
        <v>102826</v>
      </c>
      <c r="M13" s="246">
        <v>95532</v>
      </c>
      <c r="N13" s="246">
        <v>53777</v>
      </c>
      <c r="O13" s="246">
        <v>61276</v>
      </c>
      <c r="P13" s="246">
        <v>76719</v>
      </c>
      <c r="Q13" s="246">
        <v>85137</v>
      </c>
      <c r="R13" s="246">
        <v>79150</v>
      </c>
      <c r="S13" s="246">
        <v>96910</v>
      </c>
      <c r="T13" s="246">
        <v>96541</v>
      </c>
      <c r="U13" s="246">
        <v>97329</v>
      </c>
      <c r="V13" s="246">
        <v>96472</v>
      </c>
      <c r="W13" s="246">
        <v>85930</v>
      </c>
      <c r="X13" s="141">
        <v>89015</v>
      </c>
      <c r="Y13" s="77">
        <v>89562</v>
      </c>
      <c r="Z13" s="77">
        <v>87369</v>
      </c>
      <c r="AA13" s="77">
        <v>86446</v>
      </c>
      <c r="AB13" s="77">
        <v>85843</v>
      </c>
      <c r="AC13" s="77">
        <v>85115</v>
      </c>
      <c r="AD13" s="77">
        <v>68701</v>
      </c>
      <c r="AE13" s="77">
        <v>69744</v>
      </c>
      <c r="AF13" s="77">
        <v>70823</v>
      </c>
      <c r="AG13" s="77">
        <v>71837</v>
      </c>
      <c r="AH13" s="77">
        <v>64203</v>
      </c>
      <c r="AI13" s="77">
        <v>62160</v>
      </c>
      <c r="AJ13" s="77">
        <v>58112</v>
      </c>
      <c r="AK13" s="77">
        <v>57500</v>
      </c>
      <c r="AL13" s="78">
        <v>57517</v>
      </c>
      <c r="AM13" s="78">
        <v>54695</v>
      </c>
      <c r="AN13" s="78">
        <v>56682</v>
      </c>
      <c r="AO13" s="78">
        <v>51736</v>
      </c>
      <c r="AP13" s="78">
        <v>61533</v>
      </c>
      <c r="AQ13" s="78">
        <v>51543</v>
      </c>
      <c r="AR13" s="78">
        <v>50016</v>
      </c>
    </row>
    <row r="14" spans="1:55" ht="12.75" customHeight="1">
      <c r="B14" s="11" t="s">
        <v>155</v>
      </c>
      <c r="C14" s="186"/>
      <c r="D14" s="337">
        <v>2045</v>
      </c>
      <c r="E14" s="245">
        <v>2433</v>
      </c>
      <c r="F14" s="245">
        <v>4590</v>
      </c>
      <c r="G14" s="245">
        <v>4426</v>
      </c>
      <c r="H14" s="245">
        <v>4015</v>
      </c>
      <c r="I14" s="245">
        <v>3439</v>
      </c>
      <c r="J14" s="245">
        <v>4665</v>
      </c>
      <c r="K14" s="245">
        <v>4943</v>
      </c>
      <c r="L14" s="245">
        <v>5041</v>
      </c>
      <c r="M14" s="245">
        <v>7414</v>
      </c>
      <c r="N14" s="245">
        <v>8432</v>
      </c>
      <c r="O14" s="245">
        <v>7149</v>
      </c>
      <c r="P14" s="245">
        <v>3661</v>
      </c>
      <c r="Q14" s="245">
        <v>5616</v>
      </c>
      <c r="R14" s="245">
        <v>3588</v>
      </c>
      <c r="S14" s="245">
        <v>3581</v>
      </c>
      <c r="T14" s="245">
        <v>2217</v>
      </c>
      <c r="U14" s="245">
        <v>2187</v>
      </c>
      <c r="V14" s="245">
        <v>3766</v>
      </c>
      <c r="W14" s="245">
        <v>3903</v>
      </c>
      <c r="X14" s="140">
        <v>2508</v>
      </c>
      <c r="Y14" s="75">
        <v>3371</v>
      </c>
      <c r="Z14" s="75">
        <v>5175</v>
      </c>
      <c r="AA14" s="75">
        <v>4695</v>
      </c>
      <c r="AB14" s="75">
        <v>3818</v>
      </c>
      <c r="AC14" s="75">
        <v>4025</v>
      </c>
      <c r="AD14" s="75">
        <v>1782</v>
      </c>
      <c r="AE14" s="75">
        <v>1880</v>
      </c>
      <c r="AF14" s="75">
        <v>1216</v>
      </c>
      <c r="AG14" s="75">
        <v>2128</v>
      </c>
      <c r="AH14" s="75">
        <v>2640</v>
      </c>
      <c r="AI14" s="75">
        <v>3324</v>
      </c>
      <c r="AJ14" s="75">
        <v>2632</v>
      </c>
      <c r="AK14" s="75">
        <v>2185</v>
      </c>
      <c r="AL14" s="76">
        <v>2855</v>
      </c>
      <c r="AM14" s="76">
        <v>2827</v>
      </c>
      <c r="AN14" s="76">
        <v>1488</v>
      </c>
      <c r="AO14" s="76">
        <v>1646</v>
      </c>
      <c r="AP14" s="76">
        <v>4281</v>
      </c>
      <c r="AQ14" s="76">
        <v>5496</v>
      </c>
      <c r="AR14" s="76">
        <v>6917</v>
      </c>
    </row>
    <row r="15" spans="1:55" ht="12.75" customHeight="1">
      <c r="B15" s="11" t="s">
        <v>175</v>
      </c>
      <c r="C15" s="186"/>
      <c r="D15" s="337">
        <v>7</v>
      </c>
      <c r="E15" s="245">
        <v>7</v>
      </c>
      <c r="F15" s="245">
        <v>8</v>
      </c>
      <c r="G15" s="245">
        <v>8</v>
      </c>
      <c r="H15" s="245">
        <v>9</v>
      </c>
      <c r="I15" s="245">
        <v>9</v>
      </c>
      <c r="J15" s="245">
        <v>10</v>
      </c>
      <c r="K15" s="245">
        <v>10</v>
      </c>
      <c r="L15" s="245">
        <v>10</v>
      </c>
      <c r="M15" s="245">
        <v>8</v>
      </c>
      <c r="N15" s="245">
        <v>8</v>
      </c>
      <c r="O15" s="245">
        <v>8</v>
      </c>
      <c r="P15" s="245">
        <v>8</v>
      </c>
      <c r="Q15" s="245">
        <v>8</v>
      </c>
      <c r="R15" s="245">
        <v>9</v>
      </c>
      <c r="S15" s="245">
        <v>9</v>
      </c>
      <c r="T15" s="245">
        <v>9</v>
      </c>
      <c r="U15" s="245">
        <v>9</v>
      </c>
      <c r="V15" s="245">
        <v>9</v>
      </c>
      <c r="W15" s="245">
        <v>9</v>
      </c>
      <c r="X15" s="140">
        <v>9</v>
      </c>
      <c r="Y15" s="75">
        <v>10</v>
      </c>
      <c r="Z15" s="75">
        <v>10</v>
      </c>
      <c r="AA15" s="75">
        <v>10</v>
      </c>
      <c r="AB15" s="75">
        <v>10</v>
      </c>
      <c r="AC15" s="75">
        <v>9</v>
      </c>
      <c r="AD15" s="75">
        <v>10</v>
      </c>
      <c r="AE15" s="75">
        <v>10</v>
      </c>
      <c r="AF15" s="75">
        <v>10</v>
      </c>
      <c r="AG15" s="75">
        <v>9</v>
      </c>
      <c r="AH15" s="75">
        <v>11</v>
      </c>
      <c r="AI15" s="75">
        <v>11</v>
      </c>
      <c r="AJ15" s="75">
        <v>11</v>
      </c>
      <c r="AK15" s="75">
        <v>10</v>
      </c>
      <c r="AL15" s="75">
        <v>11</v>
      </c>
      <c r="AM15" s="75">
        <v>11</v>
      </c>
      <c r="AN15" s="75">
        <v>12</v>
      </c>
      <c r="AO15" s="75">
        <v>10</v>
      </c>
      <c r="AP15" s="75">
        <v>12</v>
      </c>
      <c r="AQ15" s="75">
        <v>13</v>
      </c>
      <c r="AR15" s="75">
        <v>13</v>
      </c>
    </row>
    <row r="16" spans="1:55" ht="12.75" customHeight="1">
      <c r="B16" s="11" t="s">
        <v>176</v>
      </c>
      <c r="C16" s="186"/>
      <c r="D16" s="337">
        <v>17668</v>
      </c>
      <c r="E16" s="245">
        <v>17728</v>
      </c>
      <c r="F16" s="245">
        <v>17363</v>
      </c>
      <c r="G16" s="245">
        <v>16921</v>
      </c>
      <c r="H16" s="245">
        <v>17461</v>
      </c>
      <c r="I16" s="245">
        <v>16899</v>
      </c>
      <c r="J16" s="245">
        <v>18766</v>
      </c>
      <c r="K16" s="245">
        <v>18310</v>
      </c>
      <c r="L16" s="245">
        <v>19426</v>
      </c>
      <c r="M16" s="245">
        <v>19113</v>
      </c>
      <c r="N16" s="245">
        <v>13930</v>
      </c>
      <c r="O16" s="245">
        <v>14492</v>
      </c>
      <c r="P16" s="245">
        <v>14827</v>
      </c>
      <c r="Q16" s="245">
        <v>15116</v>
      </c>
      <c r="R16" s="245">
        <v>13780</v>
      </c>
      <c r="S16" s="245">
        <v>13993</v>
      </c>
      <c r="T16" s="245">
        <v>13653</v>
      </c>
      <c r="U16" s="245">
        <v>12466</v>
      </c>
      <c r="V16" s="245">
        <v>12509</v>
      </c>
      <c r="W16" s="245">
        <v>12194</v>
      </c>
      <c r="X16" s="140">
        <v>12229</v>
      </c>
      <c r="Y16" s="75">
        <v>12053</v>
      </c>
      <c r="Z16" s="75">
        <v>12339</v>
      </c>
      <c r="AA16" s="75">
        <v>12850</v>
      </c>
      <c r="AB16" s="75">
        <v>13012</v>
      </c>
      <c r="AC16" s="75">
        <v>12765</v>
      </c>
      <c r="AD16" s="75">
        <v>11421</v>
      </c>
      <c r="AE16" s="75">
        <v>11296</v>
      </c>
      <c r="AF16" s="75">
        <v>11273</v>
      </c>
      <c r="AG16" s="75">
        <v>10831</v>
      </c>
      <c r="AH16" s="75">
        <v>9499</v>
      </c>
      <c r="AI16" s="75">
        <v>8236</v>
      </c>
      <c r="AJ16" s="75">
        <v>8418</v>
      </c>
      <c r="AK16" s="75">
        <v>8327</v>
      </c>
      <c r="AL16" s="75">
        <v>16211</v>
      </c>
      <c r="AM16" s="75">
        <v>16031</v>
      </c>
      <c r="AN16" s="75">
        <v>17508</v>
      </c>
      <c r="AO16" s="75">
        <v>17744</v>
      </c>
      <c r="AP16" s="75">
        <v>15385</v>
      </c>
      <c r="AQ16" s="75">
        <v>12878</v>
      </c>
      <c r="AR16" s="75">
        <v>12395</v>
      </c>
    </row>
    <row r="17" spans="2:44" ht="12.75" customHeight="1">
      <c r="B17" s="11" t="s">
        <v>177</v>
      </c>
      <c r="C17" s="186"/>
      <c r="D17" s="337">
        <v>7799</v>
      </c>
      <c r="E17" s="245">
        <v>8076</v>
      </c>
      <c r="F17" s="245">
        <v>8058</v>
      </c>
      <c r="G17" s="245">
        <v>7881</v>
      </c>
      <c r="H17" s="245">
        <v>7872</v>
      </c>
      <c r="I17" s="245">
        <v>7618</v>
      </c>
      <c r="J17" s="245">
        <v>8058</v>
      </c>
      <c r="K17" s="245">
        <v>7818</v>
      </c>
      <c r="L17" s="245">
        <v>7541</v>
      </c>
      <c r="M17" s="245">
        <v>7697</v>
      </c>
      <c r="N17" s="245">
        <v>7903</v>
      </c>
      <c r="O17" s="245">
        <v>7787</v>
      </c>
      <c r="P17" s="245">
        <v>6706</v>
      </c>
      <c r="Q17" s="245">
        <v>6812</v>
      </c>
      <c r="R17" s="245">
        <v>4892</v>
      </c>
      <c r="S17" s="245">
        <v>4885</v>
      </c>
      <c r="T17" s="245">
        <v>4798</v>
      </c>
      <c r="U17" s="245">
        <v>4455</v>
      </c>
      <c r="V17" s="245">
        <v>4119</v>
      </c>
      <c r="W17" s="245">
        <v>4444</v>
      </c>
      <c r="X17" s="140">
        <v>4533</v>
      </c>
      <c r="Y17" s="75">
        <v>4728</v>
      </c>
      <c r="Z17" s="75">
        <v>4826</v>
      </c>
      <c r="AA17" s="75">
        <v>4479</v>
      </c>
      <c r="AB17" s="75">
        <v>4623</v>
      </c>
      <c r="AC17" s="75">
        <v>0</v>
      </c>
      <c r="AD17" s="75">
        <v>0</v>
      </c>
      <c r="AE17" s="75">
        <v>0</v>
      </c>
      <c r="AF17" s="75">
        <v>0</v>
      </c>
      <c r="AG17" s="75">
        <v>0</v>
      </c>
      <c r="AH17" s="75">
        <v>0</v>
      </c>
      <c r="AI17" s="75">
        <v>0</v>
      </c>
      <c r="AJ17" s="75">
        <v>0</v>
      </c>
      <c r="AK17" s="75">
        <v>0</v>
      </c>
      <c r="AL17" s="75">
        <v>0</v>
      </c>
      <c r="AM17" s="75">
        <v>0</v>
      </c>
      <c r="AN17" s="75">
        <v>0</v>
      </c>
      <c r="AO17" s="75">
        <v>0</v>
      </c>
      <c r="AP17" s="75">
        <v>0</v>
      </c>
      <c r="AQ17" s="75">
        <v>0</v>
      </c>
      <c r="AR17" s="75">
        <v>0</v>
      </c>
    </row>
    <row r="18" spans="2:44" ht="12.75" customHeight="1">
      <c r="B18" s="11" t="s">
        <v>178</v>
      </c>
      <c r="C18" s="186"/>
      <c r="D18" s="337">
        <v>66213</v>
      </c>
      <c r="E18" s="245">
        <v>72028</v>
      </c>
      <c r="F18" s="245">
        <v>71554</v>
      </c>
      <c r="G18" s="245">
        <v>71124</v>
      </c>
      <c r="H18" s="245">
        <v>70887</v>
      </c>
      <c r="I18" s="245">
        <v>70589</v>
      </c>
      <c r="J18" s="245">
        <v>70497</v>
      </c>
      <c r="K18" s="245">
        <v>70714</v>
      </c>
      <c r="L18" s="245">
        <v>69436</v>
      </c>
      <c r="M18" s="245">
        <v>54368</v>
      </c>
      <c r="N18" s="245">
        <v>54900</v>
      </c>
      <c r="O18" s="245">
        <v>40563</v>
      </c>
      <c r="P18" s="245">
        <v>30665</v>
      </c>
      <c r="Q18" s="245">
        <v>30830</v>
      </c>
      <c r="R18" s="245">
        <v>30172</v>
      </c>
      <c r="S18" s="245">
        <v>33869</v>
      </c>
      <c r="T18" s="245">
        <v>33901</v>
      </c>
      <c r="U18" s="245">
        <v>32796</v>
      </c>
      <c r="V18" s="245">
        <v>31454</v>
      </c>
      <c r="W18" s="245">
        <v>31507</v>
      </c>
      <c r="X18" s="245">
        <v>32011</v>
      </c>
      <c r="Y18" s="75">
        <v>32804</v>
      </c>
      <c r="Z18" s="75">
        <v>29341</v>
      </c>
      <c r="AA18" s="75">
        <v>29116</v>
      </c>
      <c r="AB18" s="75">
        <v>22060</v>
      </c>
      <c r="AC18" s="75">
        <v>21623</v>
      </c>
      <c r="AD18" s="75">
        <v>21679</v>
      </c>
      <c r="AE18" s="75">
        <v>21734</v>
      </c>
      <c r="AF18" s="75">
        <v>23876</v>
      </c>
      <c r="AG18" s="75">
        <v>23757</v>
      </c>
      <c r="AH18" s="75">
        <v>19797</v>
      </c>
      <c r="AI18" s="75">
        <v>19838</v>
      </c>
      <c r="AJ18" s="75">
        <v>20187</v>
      </c>
      <c r="AK18" s="75">
        <v>20119</v>
      </c>
      <c r="AL18" s="75">
        <v>19988</v>
      </c>
      <c r="AM18" s="75">
        <v>20372</v>
      </c>
      <c r="AN18" s="75">
        <v>24572</v>
      </c>
      <c r="AO18" s="75">
        <v>25487</v>
      </c>
      <c r="AP18" s="75">
        <v>28414</v>
      </c>
      <c r="AQ18" s="75">
        <v>27601</v>
      </c>
      <c r="AR18" s="75">
        <v>31567</v>
      </c>
    </row>
    <row r="19" spans="2:44" ht="12.75" customHeight="1">
      <c r="B19" s="11" t="s">
        <v>179</v>
      </c>
      <c r="C19" s="186"/>
      <c r="D19" s="337">
        <v>9423</v>
      </c>
      <c r="E19" s="245">
        <v>11579</v>
      </c>
      <c r="F19" s="245">
        <v>7608</v>
      </c>
      <c r="G19" s="245">
        <v>8409</v>
      </c>
      <c r="H19" s="245">
        <v>6686</v>
      </c>
      <c r="I19" s="245">
        <v>8647</v>
      </c>
      <c r="J19" s="245">
        <v>6088</v>
      </c>
      <c r="K19" s="245">
        <v>5922</v>
      </c>
      <c r="L19" s="245">
        <v>5966</v>
      </c>
      <c r="M19" s="245">
        <v>6083</v>
      </c>
      <c r="N19" s="245">
        <v>7298</v>
      </c>
      <c r="O19" s="245">
        <v>5904</v>
      </c>
      <c r="P19" s="245">
        <v>5640</v>
      </c>
      <c r="Q19" s="245">
        <v>672</v>
      </c>
      <c r="R19" s="245">
        <v>155</v>
      </c>
      <c r="S19" s="245">
        <v>696</v>
      </c>
      <c r="T19" s="245">
        <v>1520</v>
      </c>
      <c r="U19" s="245">
        <v>1578</v>
      </c>
      <c r="V19" s="245">
        <v>1599</v>
      </c>
      <c r="W19" s="245">
        <v>1468</v>
      </c>
      <c r="X19" s="245">
        <v>3251</v>
      </c>
      <c r="Y19" s="75">
        <v>3235</v>
      </c>
      <c r="Z19" s="75">
        <v>3302</v>
      </c>
      <c r="AA19" s="75">
        <v>3284</v>
      </c>
      <c r="AB19" s="75">
        <v>3512</v>
      </c>
      <c r="AC19" s="75">
        <v>3472</v>
      </c>
      <c r="AD19" s="75">
        <v>1826</v>
      </c>
      <c r="AE19" s="75">
        <v>1824</v>
      </c>
      <c r="AF19" s="75">
        <v>1960</v>
      </c>
      <c r="AG19" s="75">
        <v>1958</v>
      </c>
      <c r="AH19" s="75">
        <v>1967</v>
      </c>
      <c r="AI19" s="75">
        <v>1944</v>
      </c>
      <c r="AJ19" s="75">
        <v>2038</v>
      </c>
      <c r="AK19" s="75">
        <v>2045</v>
      </c>
      <c r="AL19" s="75">
        <v>2061</v>
      </c>
      <c r="AM19" s="75">
        <v>3847</v>
      </c>
      <c r="AN19" s="75">
        <v>6279</v>
      </c>
      <c r="AO19" s="75">
        <v>6288</v>
      </c>
      <c r="AP19" s="75">
        <v>7435</v>
      </c>
      <c r="AQ19" s="75">
        <v>9166</v>
      </c>
      <c r="AR19" s="75">
        <v>16106</v>
      </c>
    </row>
    <row r="20" spans="2:44" ht="12.75" customHeight="1">
      <c r="B20" s="11" t="s">
        <v>160</v>
      </c>
      <c r="C20" s="186"/>
      <c r="D20" s="337">
        <v>7268</v>
      </c>
      <c r="E20" s="245">
        <v>8882</v>
      </c>
      <c r="F20" s="245">
        <v>8212</v>
      </c>
      <c r="G20" s="245">
        <v>14038</v>
      </c>
      <c r="H20" s="245">
        <v>14401</v>
      </c>
      <c r="I20" s="245">
        <v>13763</v>
      </c>
      <c r="J20" s="245">
        <v>16098</v>
      </c>
      <c r="K20" s="245">
        <v>16673</v>
      </c>
      <c r="L20" s="245">
        <v>18080</v>
      </c>
      <c r="M20" s="245">
        <v>24121</v>
      </c>
      <c r="N20" s="245">
        <v>40138</v>
      </c>
      <c r="O20" s="245">
        <v>33414</v>
      </c>
      <c r="P20" s="245">
        <v>21125</v>
      </c>
      <c r="Q20" s="245">
        <v>17464</v>
      </c>
      <c r="R20" s="245">
        <v>19202</v>
      </c>
      <c r="S20" s="245">
        <v>7948</v>
      </c>
      <c r="T20" s="245">
        <v>5416</v>
      </c>
      <c r="U20" s="245">
        <v>1456</v>
      </c>
      <c r="V20" s="245">
        <v>940</v>
      </c>
      <c r="W20" s="245">
        <v>1136</v>
      </c>
      <c r="X20" s="245">
        <v>1318</v>
      </c>
      <c r="Y20" s="75"/>
      <c r="Z20" s="75"/>
      <c r="AA20" s="75"/>
      <c r="AB20" s="75"/>
      <c r="AC20" s="75"/>
      <c r="AD20" s="75"/>
      <c r="AE20" s="75"/>
      <c r="AF20" s="75"/>
      <c r="AG20" s="75"/>
      <c r="AH20" s="75"/>
      <c r="AI20" s="75"/>
      <c r="AJ20" s="75"/>
      <c r="AK20" s="75"/>
      <c r="AL20" s="75"/>
      <c r="AM20" s="75"/>
      <c r="AN20" s="75"/>
      <c r="AO20" s="75"/>
      <c r="AP20" s="75"/>
      <c r="AQ20" s="75"/>
      <c r="AR20" s="75"/>
    </row>
    <row r="21" spans="2:44" ht="12.75" customHeight="1">
      <c r="B21" s="11" t="s">
        <v>180</v>
      </c>
      <c r="C21" s="186"/>
      <c r="D21" s="337">
        <v>8497</v>
      </c>
      <c r="E21" s="245">
        <v>8834</v>
      </c>
      <c r="F21" s="245">
        <v>3326</v>
      </c>
      <c r="G21" s="245">
        <v>3395</v>
      </c>
      <c r="H21" s="245">
        <v>3365</v>
      </c>
      <c r="I21" s="245">
        <v>3297</v>
      </c>
      <c r="J21" s="245">
        <v>3101</v>
      </c>
      <c r="K21" s="245">
        <v>3030</v>
      </c>
      <c r="L21" s="245">
        <v>3043</v>
      </c>
      <c r="M21" s="245">
        <v>3085</v>
      </c>
      <c r="N21" s="245">
        <v>3117</v>
      </c>
      <c r="O21" s="245">
        <v>3159</v>
      </c>
      <c r="P21" s="245">
        <v>3190</v>
      </c>
      <c r="Q21" s="245">
        <v>3230</v>
      </c>
      <c r="R21" s="245">
        <v>3289</v>
      </c>
      <c r="S21" s="245">
        <v>3317</v>
      </c>
      <c r="T21" s="245">
        <v>3355</v>
      </c>
      <c r="U21" s="245">
        <v>3650</v>
      </c>
      <c r="V21" s="245">
        <v>3706</v>
      </c>
      <c r="W21" s="245">
        <v>3703</v>
      </c>
      <c r="X21" s="245">
        <v>3721</v>
      </c>
      <c r="Y21" s="75">
        <v>3762</v>
      </c>
      <c r="Z21" s="75">
        <v>3852</v>
      </c>
      <c r="AA21" s="75">
        <v>3720</v>
      </c>
      <c r="AB21" s="75">
        <v>3703</v>
      </c>
      <c r="AC21" s="75">
        <v>3642</v>
      </c>
      <c r="AD21" s="75">
        <v>5676</v>
      </c>
      <c r="AE21" s="75">
        <v>5482</v>
      </c>
      <c r="AF21" s="75">
        <v>5338</v>
      </c>
      <c r="AG21" s="75">
        <v>0</v>
      </c>
      <c r="AH21" s="75">
        <v>0</v>
      </c>
      <c r="AI21" s="75">
        <v>0</v>
      </c>
      <c r="AJ21" s="75">
        <v>0</v>
      </c>
      <c r="AK21" s="75">
        <v>0</v>
      </c>
      <c r="AL21" s="75">
        <v>0</v>
      </c>
      <c r="AM21" s="75">
        <v>0</v>
      </c>
      <c r="AN21" s="75">
        <v>0</v>
      </c>
      <c r="AO21" s="75">
        <v>0</v>
      </c>
      <c r="AP21" s="75">
        <v>0</v>
      </c>
      <c r="AQ21" s="75">
        <v>0</v>
      </c>
      <c r="AR21" s="75">
        <v>0</v>
      </c>
    </row>
    <row r="22" spans="2:44" ht="12.75" customHeight="1">
      <c r="B22" s="11" t="s">
        <v>181</v>
      </c>
      <c r="C22" s="186"/>
      <c r="D22" s="337">
        <v>13374</v>
      </c>
      <c r="E22" s="245">
        <v>16158</v>
      </c>
      <c r="F22" s="245">
        <v>15276</v>
      </c>
      <c r="G22" s="245">
        <v>16303</v>
      </c>
      <c r="H22" s="245">
        <v>14057</v>
      </c>
      <c r="I22" s="245">
        <v>13610</v>
      </c>
      <c r="J22" s="245">
        <v>14794</v>
      </c>
      <c r="K22" s="245">
        <v>12445</v>
      </c>
      <c r="L22" s="245">
        <v>12773</v>
      </c>
      <c r="M22" s="245">
        <v>14490</v>
      </c>
      <c r="N22" s="245">
        <v>15719</v>
      </c>
      <c r="O22" s="245">
        <v>14533</v>
      </c>
      <c r="P22" s="245">
        <v>13376</v>
      </c>
      <c r="Q22" s="245">
        <v>13358</v>
      </c>
      <c r="R22" s="245">
        <v>10044</v>
      </c>
      <c r="S22" s="245">
        <v>7876</v>
      </c>
      <c r="T22" s="245">
        <v>7060</v>
      </c>
      <c r="U22" s="245">
        <v>6780</v>
      </c>
      <c r="V22" s="245">
        <v>7669</v>
      </c>
      <c r="W22" s="245">
        <v>7595</v>
      </c>
      <c r="X22" s="245">
        <v>4608</v>
      </c>
      <c r="Y22" s="75">
        <v>4563</v>
      </c>
      <c r="Z22" s="75">
        <v>4872</v>
      </c>
      <c r="AA22" s="75">
        <v>3654</v>
      </c>
      <c r="AB22" s="75">
        <v>3784</v>
      </c>
      <c r="AC22" s="75">
        <v>3728</v>
      </c>
      <c r="AD22" s="75">
        <v>0</v>
      </c>
      <c r="AE22" s="75">
        <v>0</v>
      </c>
      <c r="AF22" s="75">
        <v>0</v>
      </c>
      <c r="AG22" s="75">
        <v>0</v>
      </c>
      <c r="AH22" s="75">
        <v>0</v>
      </c>
      <c r="AI22" s="75">
        <v>0</v>
      </c>
      <c r="AJ22" s="75">
        <v>0</v>
      </c>
      <c r="AK22" s="75">
        <v>0</v>
      </c>
      <c r="AL22" s="75">
        <v>0</v>
      </c>
      <c r="AM22" s="75">
        <v>0</v>
      </c>
      <c r="AN22" s="75">
        <v>0</v>
      </c>
      <c r="AO22" s="75">
        <v>0</v>
      </c>
      <c r="AP22" s="75">
        <v>0</v>
      </c>
      <c r="AQ22" s="75">
        <v>0</v>
      </c>
      <c r="AR22" s="75">
        <v>0</v>
      </c>
    </row>
    <row r="23" spans="2:44" ht="12.75" customHeight="1">
      <c r="B23" s="11" t="s">
        <v>182</v>
      </c>
      <c r="C23" s="186"/>
      <c r="D23" s="337">
        <v>5675</v>
      </c>
      <c r="E23" s="245">
        <v>5825</v>
      </c>
      <c r="F23" s="245">
        <v>5418</v>
      </c>
      <c r="G23" s="245">
        <v>5499</v>
      </c>
      <c r="H23" s="245">
        <v>5491</v>
      </c>
      <c r="I23" s="245">
        <v>6273</v>
      </c>
      <c r="J23" s="245">
        <v>6662</v>
      </c>
      <c r="K23" s="245">
        <v>6589</v>
      </c>
      <c r="L23" s="245">
        <v>7265</v>
      </c>
      <c r="M23" s="245">
        <v>7363</v>
      </c>
      <c r="N23" s="245">
        <v>5412</v>
      </c>
      <c r="O23" s="245">
        <v>4625</v>
      </c>
      <c r="P23" s="245">
        <v>4463</v>
      </c>
      <c r="Q23" s="245">
        <v>4682</v>
      </c>
      <c r="R23" s="245">
        <v>1276</v>
      </c>
      <c r="S23" s="245">
        <v>763</v>
      </c>
      <c r="T23" s="245">
        <v>743</v>
      </c>
      <c r="U23" s="245">
        <v>374</v>
      </c>
      <c r="V23" s="245">
        <v>498</v>
      </c>
      <c r="W23" s="245">
        <v>463</v>
      </c>
      <c r="X23" s="245">
        <v>493</v>
      </c>
      <c r="Y23" s="75">
        <v>469</v>
      </c>
      <c r="Z23" s="75">
        <v>247</v>
      </c>
      <c r="AA23" s="75">
        <v>242</v>
      </c>
      <c r="AB23" s="75">
        <v>225</v>
      </c>
      <c r="AC23" s="75">
        <v>409</v>
      </c>
      <c r="AD23" s="75">
        <v>386</v>
      </c>
      <c r="AE23" s="75">
        <v>316</v>
      </c>
      <c r="AF23" s="75">
        <v>362</v>
      </c>
      <c r="AG23" s="75">
        <v>5714</v>
      </c>
      <c r="AH23" s="75">
        <v>6961</v>
      </c>
      <c r="AI23" s="75">
        <v>6824</v>
      </c>
      <c r="AJ23" s="75">
        <v>6714</v>
      </c>
      <c r="AK23" s="75">
        <v>6622</v>
      </c>
      <c r="AL23" s="75">
        <v>6664</v>
      </c>
      <c r="AM23" s="75">
        <v>6489</v>
      </c>
      <c r="AN23" s="75">
        <v>6246</v>
      </c>
      <c r="AO23" s="75">
        <v>5913</v>
      </c>
      <c r="AP23" s="75">
        <v>4599</v>
      </c>
      <c r="AQ23" s="75">
        <v>3958</v>
      </c>
      <c r="AR23" s="75">
        <v>3300</v>
      </c>
    </row>
    <row r="24" spans="2:44" ht="12.75" customHeight="1">
      <c r="B24" s="13" t="s">
        <v>183</v>
      </c>
      <c r="C24" s="180"/>
      <c r="D24" s="338">
        <v>137969</v>
      </c>
      <c r="E24" s="246">
        <v>151550</v>
      </c>
      <c r="F24" s="246">
        <v>141413</v>
      </c>
      <c r="G24" s="246">
        <v>148004</v>
      </c>
      <c r="H24" s="246">
        <v>144244</v>
      </c>
      <c r="I24" s="246">
        <v>144144</v>
      </c>
      <c r="J24" s="246">
        <v>148739</v>
      </c>
      <c r="K24" s="246">
        <v>146454</v>
      </c>
      <c r="L24" s="246">
        <v>148581</v>
      </c>
      <c r="M24" s="246">
        <v>143742</v>
      </c>
      <c r="N24" s="246">
        <v>156857</v>
      </c>
      <c r="O24" s="246">
        <v>131634</v>
      </c>
      <c r="P24" s="246">
        <v>103661</v>
      </c>
      <c r="Q24" s="246">
        <v>97788</v>
      </c>
      <c r="R24" s="246">
        <v>86407</v>
      </c>
      <c r="S24" s="246">
        <v>76937</v>
      </c>
      <c r="T24" s="246">
        <v>72672</v>
      </c>
      <c r="U24" s="246">
        <v>65751</v>
      </c>
      <c r="V24" s="246">
        <v>66269</v>
      </c>
      <c r="W24" s="246">
        <v>66422</v>
      </c>
      <c r="X24" s="246">
        <v>64681</v>
      </c>
      <c r="Y24" s="77">
        <v>64995</v>
      </c>
      <c r="Z24" s="77">
        <v>63964</v>
      </c>
      <c r="AA24" s="77">
        <v>62050</v>
      </c>
      <c r="AB24" s="77">
        <v>54747</v>
      </c>
      <c r="AC24" s="77">
        <v>49673</v>
      </c>
      <c r="AD24" s="77">
        <v>42780</v>
      </c>
      <c r="AE24" s="77">
        <v>42542</v>
      </c>
      <c r="AF24" s="77">
        <v>44035</v>
      </c>
      <c r="AG24" s="77">
        <v>44397</v>
      </c>
      <c r="AH24" s="77">
        <v>40875</v>
      </c>
      <c r="AI24" s="77">
        <v>40177</v>
      </c>
      <c r="AJ24" s="77">
        <v>40000</v>
      </c>
      <c r="AK24" s="77">
        <v>39308</v>
      </c>
      <c r="AL24" s="78">
        <v>47790</v>
      </c>
      <c r="AM24" s="78">
        <v>49577</v>
      </c>
      <c r="AN24" s="78">
        <v>56105</v>
      </c>
      <c r="AO24" s="78">
        <v>57088</v>
      </c>
      <c r="AP24" s="78">
        <v>60126</v>
      </c>
      <c r="AQ24" s="78">
        <v>59112</v>
      </c>
      <c r="AR24" s="78">
        <v>70298</v>
      </c>
    </row>
    <row r="25" spans="2:44" ht="12.75" customHeight="1">
      <c r="B25" s="11" t="s">
        <v>176</v>
      </c>
      <c r="C25" s="186"/>
      <c r="D25" s="337">
        <v>2764</v>
      </c>
      <c r="E25" s="245">
        <v>2800</v>
      </c>
      <c r="F25" s="245">
        <v>4625</v>
      </c>
      <c r="G25" s="245">
        <v>11604</v>
      </c>
      <c r="H25" s="245">
        <v>13952</v>
      </c>
      <c r="I25" s="245">
        <v>15955</v>
      </c>
      <c r="J25" s="245">
        <v>11937</v>
      </c>
      <c r="K25" s="245">
        <v>530</v>
      </c>
      <c r="L25" s="245">
        <v>603</v>
      </c>
      <c r="M25" s="245">
        <v>585</v>
      </c>
      <c r="N25" s="245">
        <v>828</v>
      </c>
      <c r="O25" s="245">
        <v>722</v>
      </c>
      <c r="P25" s="245">
        <v>731</v>
      </c>
      <c r="Q25" s="245">
        <v>764</v>
      </c>
      <c r="R25" s="245">
        <v>533</v>
      </c>
      <c r="S25" s="245">
        <v>577</v>
      </c>
      <c r="T25" s="245">
        <v>1291</v>
      </c>
      <c r="U25" s="245">
        <v>1388</v>
      </c>
      <c r="V25" s="245">
        <v>731</v>
      </c>
      <c r="W25" s="245">
        <v>455</v>
      </c>
      <c r="X25" s="245">
        <v>529</v>
      </c>
      <c r="Y25" s="75">
        <v>538</v>
      </c>
      <c r="Z25" s="75">
        <v>582</v>
      </c>
      <c r="AA25" s="75">
        <v>597</v>
      </c>
      <c r="AB25" s="75">
        <v>678</v>
      </c>
      <c r="AC25" s="75">
        <v>680</v>
      </c>
      <c r="AD25" s="75">
        <v>561</v>
      </c>
      <c r="AE25" s="75">
        <v>561</v>
      </c>
      <c r="AF25" s="75">
        <v>574</v>
      </c>
      <c r="AG25" s="75">
        <v>680</v>
      </c>
      <c r="AH25" s="75">
        <v>634</v>
      </c>
      <c r="AI25" s="75">
        <v>621</v>
      </c>
      <c r="AJ25" s="75">
        <v>673</v>
      </c>
      <c r="AK25" s="75">
        <v>702</v>
      </c>
      <c r="AL25" s="76">
        <v>1288</v>
      </c>
      <c r="AM25" s="76">
        <v>1295</v>
      </c>
      <c r="AN25" s="76">
        <v>1576</v>
      </c>
      <c r="AO25" s="76">
        <v>1434</v>
      </c>
      <c r="AP25" s="76">
        <v>537</v>
      </c>
      <c r="AQ25" s="76">
        <v>719</v>
      </c>
      <c r="AR25" s="76">
        <v>567</v>
      </c>
    </row>
    <row r="26" spans="2:44" ht="12.75" customHeight="1">
      <c r="B26" s="11" t="s">
        <v>177</v>
      </c>
      <c r="C26" s="186"/>
      <c r="D26" s="337">
        <v>800</v>
      </c>
      <c r="E26" s="245">
        <v>834</v>
      </c>
      <c r="F26" s="245">
        <v>881</v>
      </c>
      <c r="G26" s="245">
        <v>885</v>
      </c>
      <c r="H26" s="245">
        <v>874</v>
      </c>
      <c r="I26" s="245">
        <v>808</v>
      </c>
      <c r="J26" s="245">
        <v>802</v>
      </c>
      <c r="K26" s="245">
        <v>646</v>
      </c>
      <c r="L26" s="245">
        <v>533</v>
      </c>
      <c r="M26" s="245">
        <v>569</v>
      </c>
      <c r="N26" s="245">
        <v>589</v>
      </c>
      <c r="O26" s="245">
        <v>768</v>
      </c>
      <c r="P26" s="245">
        <v>740</v>
      </c>
      <c r="Q26" s="245">
        <v>720</v>
      </c>
      <c r="R26" s="245">
        <v>698</v>
      </c>
      <c r="S26" s="245">
        <v>653</v>
      </c>
      <c r="T26" s="245">
        <v>633</v>
      </c>
      <c r="U26" s="245">
        <v>599</v>
      </c>
      <c r="V26" s="245">
        <v>641</v>
      </c>
      <c r="W26" s="245">
        <v>653</v>
      </c>
      <c r="X26" s="245">
        <v>638</v>
      </c>
      <c r="Y26" s="75">
        <v>604</v>
      </c>
      <c r="Z26" s="75">
        <v>593</v>
      </c>
      <c r="AA26" s="75">
        <v>595</v>
      </c>
      <c r="AB26" s="75">
        <v>588</v>
      </c>
      <c r="AC26" s="75">
        <v>0</v>
      </c>
      <c r="AD26" s="75">
        <v>0</v>
      </c>
      <c r="AE26" s="75">
        <v>0</v>
      </c>
      <c r="AF26" s="75">
        <v>0</v>
      </c>
      <c r="AG26" s="75">
        <v>0</v>
      </c>
      <c r="AH26" s="75">
        <v>0</v>
      </c>
      <c r="AI26" s="75">
        <v>0</v>
      </c>
      <c r="AJ26" s="75">
        <v>0</v>
      </c>
      <c r="AK26" s="75">
        <v>0</v>
      </c>
      <c r="AL26" s="75">
        <v>0</v>
      </c>
      <c r="AM26" s="75">
        <v>0</v>
      </c>
      <c r="AN26" s="75">
        <v>0</v>
      </c>
      <c r="AO26" s="75">
        <v>0</v>
      </c>
      <c r="AP26" s="75">
        <v>0</v>
      </c>
      <c r="AQ26" s="75">
        <v>0</v>
      </c>
      <c r="AR26" s="75">
        <v>0</v>
      </c>
    </row>
    <row r="27" spans="2:44" ht="12.75" customHeight="1">
      <c r="B27" s="11" t="s">
        <v>178</v>
      </c>
      <c r="C27" s="186"/>
      <c r="D27" s="337">
        <v>5222</v>
      </c>
      <c r="E27" s="245">
        <v>0</v>
      </c>
      <c r="F27" s="245">
        <v>0</v>
      </c>
      <c r="G27" s="245">
        <v>0</v>
      </c>
      <c r="H27" s="245">
        <v>0</v>
      </c>
      <c r="I27" s="245">
        <v>0</v>
      </c>
      <c r="J27" s="245">
        <v>0</v>
      </c>
      <c r="K27" s="245">
        <v>0</v>
      </c>
      <c r="L27" s="245">
        <v>0</v>
      </c>
      <c r="M27" s="245">
        <v>0</v>
      </c>
      <c r="N27" s="245">
        <v>0</v>
      </c>
      <c r="O27" s="245">
        <v>3837</v>
      </c>
      <c r="P27" s="245">
        <v>3847</v>
      </c>
      <c r="Q27" s="245">
        <v>3847</v>
      </c>
      <c r="R27" s="245">
        <v>5872</v>
      </c>
      <c r="S27" s="245">
        <v>2026</v>
      </c>
      <c r="T27" s="245">
        <v>2026</v>
      </c>
      <c r="U27" s="245">
        <v>2027</v>
      </c>
      <c r="V27" s="245">
        <v>0</v>
      </c>
      <c r="W27" s="245">
        <v>0</v>
      </c>
      <c r="X27" s="245">
        <v>0</v>
      </c>
      <c r="Y27" s="75">
        <v>570</v>
      </c>
      <c r="Z27" s="75">
        <v>0</v>
      </c>
      <c r="AA27" s="75">
        <v>0</v>
      </c>
      <c r="AB27" s="75">
        <v>2092</v>
      </c>
      <c r="AC27" s="75">
        <v>2091</v>
      </c>
      <c r="AD27" s="75">
        <v>2090</v>
      </c>
      <c r="AE27" s="75">
        <v>5813</v>
      </c>
      <c r="AF27" s="75">
        <v>3814</v>
      </c>
      <c r="AG27" s="75">
        <v>3810</v>
      </c>
      <c r="AH27" s="75">
        <v>0</v>
      </c>
      <c r="AI27" s="75">
        <v>0</v>
      </c>
      <c r="AJ27" s="75">
        <v>0</v>
      </c>
      <c r="AK27" s="75">
        <v>0</v>
      </c>
      <c r="AL27" s="75">
        <v>3405</v>
      </c>
      <c r="AM27" s="75">
        <v>3401</v>
      </c>
      <c r="AN27" s="75">
        <v>3728</v>
      </c>
      <c r="AO27" s="75">
        <v>3728</v>
      </c>
      <c r="AP27" s="75">
        <v>0</v>
      </c>
      <c r="AQ27" s="75">
        <v>3728</v>
      </c>
      <c r="AR27" s="75">
        <v>0</v>
      </c>
    </row>
    <row r="28" spans="2:44" ht="12.75" customHeight="1">
      <c r="B28" s="11" t="s">
        <v>179</v>
      </c>
      <c r="C28" s="186"/>
      <c r="D28" s="337">
        <v>2318</v>
      </c>
      <c r="E28" s="245">
        <v>4101</v>
      </c>
      <c r="F28" s="245">
        <v>14673</v>
      </c>
      <c r="G28" s="245">
        <v>2075</v>
      </c>
      <c r="H28" s="245">
        <v>9000</v>
      </c>
      <c r="I28" s="245">
        <v>384</v>
      </c>
      <c r="J28" s="245">
        <v>4118</v>
      </c>
      <c r="K28" s="245">
        <v>2669</v>
      </c>
      <c r="L28" s="245">
        <v>2387</v>
      </c>
      <c r="M28" s="245">
        <v>2830</v>
      </c>
      <c r="N28" s="245">
        <v>2117</v>
      </c>
      <c r="O28" s="245">
        <v>8155</v>
      </c>
      <c r="P28" s="245">
        <v>10230</v>
      </c>
      <c r="Q28" s="245">
        <v>15646</v>
      </c>
      <c r="R28" s="245">
        <v>17267</v>
      </c>
      <c r="S28" s="245">
        <v>7858</v>
      </c>
      <c r="T28" s="245">
        <v>8038</v>
      </c>
      <c r="U28" s="245">
        <v>365</v>
      </c>
      <c r="V28" s="245">
        <v>2827</v>
      </c>
      <c r="W28" s="245">
        <v>2052</v>
      </c>
      <c r="X28" s="245">
        <v>3847</v>
      </c>
      <c r="Y28" s="75">
        <v>231</v>
      </c>
      <c r="Z28" s="75">
        <v>5904</v>
      </c>
      <c r="AA28" s="75">
        <v>235</v>
      </c>
      <c r="AB28" s="75">
        <v>4185</v>
      </c>
      <c r="AC28" s="75">
        <v>110</v>
      </c>
      <c r="AD28" s="75">
        <v>6309</v>
      </c>
      <c r="AE28" s="75">
        <v>4026</v>
      </c>
      <c r="AF28" s="75">
        <v>3393</v>
      </c>
      <c r="AG28" s="75">
        <v>111</v>
      </c>
      <c r="AH28" s="75">
        <v>1016</v>
      </c>
      <c r="AI28" s="75">
        <v>1894</v>
      </c>
      <c r="AJ28" s="75">
        <v>2000</v>
      </c>
      <c r="AK28" s="75">
        <v>2019</v>
      </c>
      <c r="AL28" s="75">
        <v>2845</v>
      </c>
      <c r="AM28" s="75">
        <v>972</v>
      </c>
      <c r="AN28" s="75">
        <v>905</v>
      </c>
      <c r="AO28" s="75">
        <v>898</v>
      </c>
      <c r="AP28" s="75">
        <v>208</v>
      </c>
      <c r="AQ28" s="75">
        <v>5661</v>
      </c>
      <c r="AR28" s="75">
        <v>5072</v>
      </c>
    </row>
    <row r="29" spans="2:44" ht="12.75" customHeight="1">
      <c r="B29" s="11" t="s">
        <v>160</v>
      </c>
      <c r="C29" s="186"/>
      <c r="D29" s="337">
        <v>4838</v>
      </c>
      <c r="E29" s="245">
        <v>7009</v>
      </c>
      <c r="F29" s="245">
        <v>5675</v>
      </c>
      <c r="G29" s="245">
        <v>7402</v>
      </c>
      <c r="H29" s="245">
        <v>6833</v>
      </c>
      <c r="I29" s="245">
        <v>8449</v>
      </c>
      <c r="J29" s="245">
        <v>11186</v>
      </c>
      <c r="K29" s="245">
        <v>13950</v>
      </c>
      <c r="L29" s="245">
        <v>20090</v>
      </c>
      <c r="M29" s="245">
        <v>33438</v>
      </c>
      <c r="N29" s="245">
        <v>107695</v>
      </c>
      <c r="O29" s="245">
        <v>77302</v>
      </c>
      <c r="P29" s="245">
        <v>54795</v>
      </c>
      <c r="Q29" s="245">
        <v>32325</v>
      </c>
      <c r="R29" s="245">
        <v>44487</v>
      </c>
      <c r="S29" s="245">
        <v>15312</v>
      </c>
      <c r="T29" s="245">
        <v>5190</v>
      </c>
      <c r="U29" s="245">
        <v>4862</v>
      </c>
      <c r="V29" s="245">
        <v>3008</v>
      </c>
      <c r="W29" s="245">
        <v>4251</v>
      </c>
      <c r="X29" s="245">
        <v>6308</v>
      </c>
      <c r="Y29" s="75">
        <v>6958</v>
      </c>
      <c r="Z29" s="75">
        <v>5481</v>
      </c>
      <c r="AA29" s="75">
        <v>5647</v>
      </c>
      <c r="AB29" s="75">
        <v>7248</v>
      </c>
      <c r="AC29" s="75">
        <v>8094</v>
      </c>
      <c r="AD29" s="75">
        <v>11325</v>
      </c>
      <c r="AE29" s="75">
        <v>7160</v>
      </c>
      <c r="AF29" s="75">
        <v>3720</v>
      </c>
      <c r="AG29" s="75">
        <v>4374</v>
      </c>
      <c r="AH29" s="75">
        <v>3084</v>
      </c>
      <c r="AI29" s="75">
        <v>2347</v>
      </c>
      <c r="AJ29" s="75">
        <v>3001</v>
      </c>
      <c r="AK29" s="75">
        <v>6930</v>
      </c>
      <c r="AL29" s="76">
        <v>4720</v>
      </c>
      <c r="AM29" s="76">
        <v>7152</v>
      </c>
      <c r="AN29" s="76">
        <v>8600</v>
      </c>
      <c r="AO29" s="76">
        <v>9531</v>
      </c>
      <c r="AP29" s="76">
        <v>8323</v>
      </c>
      <c r="AQ29" s="76">
        <v>8519</v>
      </c>
      <c r="AR29" s="76">
        <v>12541</v>
      </c>
    </row>
    <row r="30" spans="2:44" ht="12.75" customHeight="1">
      <c r="B30" s="11" t="s">
        <v>180</v>
      </c>
      <c r="C30" s="186"/>
      <c r="D30" s="337">
        <v>1527</v>
      </c>
      <c r="E30" s="245">
        <v>2578</v>
      </c>
      <c r="F30" s="245">
        <v>1014</v>
      </c>
      <c r="G30" s="245">
        <v>3335</v>
      </c>
      <c r="H30" s="245">
        <v>2363</v>
      </c>
      <c r="I30" s="245">
        <v>2785</v>
      </c>
      <c r="J30" s="245">
        <v>2739</v>
      </c>
      <c r="K30" s="245">
        <v>2307</v>
      </c>
      <c r="L30" s="245">
        <v>2305</v>
      </c>
      <c r="M30" s="245">
        <v>2269</v>
      </c>
      <c r="N30" s="245">
        <v>1371</v>
      </c>
      <c r="O30" s="245">
        <v>1258</v>
      </c>
      <c r="P30" s="245">
        <v>1460</v>
      </c>
      <c r="Q30" s="245">
        <v>2440</v>
      </c>
      <c r="R30" s="245">
        <v>486</v>
      </c>
      <c r="S30" s="245">
        <v>386</v>
      </c>
      <c r="T30" s="245">
        <v>505</v>
      </c>
      <c r="U30" s="245">
        <v>480</v>
      </c>
      <c r="V30" s="245">
        <v>461</v>
      </c>
      <c r="W30" s="245">
        <v>435</v>
      </c>
      <c r="X30" s="245">
        <v>923</v>
      </c>
      <c r="Y30" s="75">
        <v>784</v>
      </c>
      <c r="Z30" s="75">
        <v>904</v>
      </c>
      <c r="AA30" s="75">
        <v>3009</v>
      </c>
      <c r="AB30" s="75">
        <v>505</v>
      </c>
      <c r="AC30" s="75">
        <v>924</v>
      </c>
      <c r="AD30" s="75">
        <v>1238</v>
      </c>
      <c r="AE30" s="75">
        <v>1138</v>
      </c>
      <c r="AF30" s="75">
        <v>1029</v>
      </c>
      <c r="AG30" s="75">
        <v>1317</v>
      </c>
      <c r="AH30" s="75" t="s">
        <v>35</v>
      </c>
      <c r="AI30" s="75">
        <v>0</v>
      </c>
      <c r="AJ30" s="75">
        <v>499</v>
      </c>
      <c r="AK30" s="75">
        <v>171</v>
      </c>
      <c r="AL30" s="75">
        <v>0</v>
      </c>
      <c r="AM30" s="75">
        <v>323</v>
      </c>
      <c r="AN30" s="75">
        <v>1444</v>
      </c>
      <c r="AO30" s="75">
        <v>671</v>
      </c>
      <c r="AP30" s="75">
        <v>1667</v>
      </c>
      <c r="AQ30" s="75">
        <v>415</v>
      </c>
      <c r="AR30" s="75">
        <v>68</v>
      </c>
    </row>
    <row r="31" spans="2:44" ht="12.75" customHeight="1">
      <c r="B31" s="11" t="s">
        <v>184</v>
      </c>
      <c r="C31" s="186"/>
      <c r="D31" s="337">
        <v>18716</v>
      </c>
      <c r="E31" s="245">
        <v>20827</v>
      </c>
      <c r="F31" s="245">
        <v>15285</v>
      </c>
      <c r="G31" s="245">
        <v>14149</v>
      </c>
      <c r="H31" s="245">
        <v>14476</v>
      </c>
      <c r="I31" s="245">
        <v>14915</v>
      </c>
      <c r="J31" s="245">
        <v>13810</v>
      </c>
      <c r="K31" s="245">
        <v>12006</v>
      </c>
      <c r="L31" s="245">
        <v>14450</v>
      </c>
      <c r="M31" s="245">
        <v>20641</v>
      </c>
      <c r="N31" s="245">
        <v>20222</v>
      </c>
      <c r="O31" s="245">
        <v>20412</v>
      </c>
      <c r="P31" s="245">
        <v>19517</v>
      </c>
      <c r="Q31" s="245">
        <v>20231</v>
      </c>
      <c r="R31" s="245">
        <v>15182</v>
      </c>
      <c r="S31" s="245">
        <v>10943</v>
      </c>
      <c r="T31" s="245">
        <v>10328</v>
      </c>
      <c r="U31" s="245">
        <v>9742</v>
      </c>
      <c r="V31" s="245">
        <v>9803</v>
      </c>
      <c r="W31" s="245">
        <v>12933</v>
      </c>
      <c r="X31" s="245">
        <v>8846</v>
      </c>
      <c r="Y31" s="75">
        <v>10832</v>
      </c>
      <c r="Z31" s="75">
        <v>14037</v>
      </c>
      <c r="AA31" s="75">
        <v>12291</v>
      </c>
      <c r="AB31" s="75">
        <v>13011</v>
      </c>
      <c r="AC31" s="75">
        <v>13082</v>
      </c>
      <c r="AD31" s="75">
        <v>12218</v>
      </c>
      <c r="AE31" s="75">
        <v>13208</v>
      </c>
      <c r="AF31" s="75">
        <v>14338</v>
      </c>
      <c r="AG31" s="75">
        <v>11499</v>
      </c>
      <c r="AH31" s="75">
        <v>10435</v>
      </c>
      <c r="AI31" s="75">
        <v>10543</v>
      </c>
      <c r="AJ31" s="75">
        <v>9231</v>
      </c>
      <c r="AK31" s="75">
        <v>10024</v>
      </c>
      <c r="AL31" s="75">
        <v>10134</v>
      </c>
      <c r="AM31" s="75">
        <v>10686</v>
      </c>
      <c r="AN31" s="75">
        <v>12224</v>
      </c>
      <c r="AO31" s="75">
        <v>10673</v>
      </c>
      <c r="AP31" s="75">
        <v>9031</v>
      </c>
      <c r="AQ31" s="75">
        <v>7329</v>
      </c>
      <c r="AR31" s="75">
        <v>9531</v>
      </c>
    </row>
    <row r="32" spans="2:44" ht="12.75" customHeight="1">
      <c r="B32" s="11" t="s">
        <v>181</v>
      </c>
      <c r="C32" s="186"/>
      <c r="D32" s="337">
        <v>3899</v>
      </c>
      <c r="E32" s="245">
        <v>4320</v>
      </c>
      <c r="F32" s="245">
        <v>3951</v>
      </c>
      <c r="G32" s="245">
        <v>3975</v>
      </c>
      <c r="H32" s="245">
        <v>3493</v>
      </c>
      <c r="I32" s="245">
        <v>3397</v>
      </c>
      <c r="J32" s="245">
        <v>3358</v>
      </c>
      <c r="K32" s="245">
        <v>2865</v>
      </c>
      <c r="L32" s="245">
        <v>2874</v>
      </c>
      <c r="M32" s="245">
        <v>1903</v>
      </c>
      <c r="N32" s="245">
        <v>1847</v>
      </c>
      <c r="O32" s="245">
        <v>1691</v>
      </c>
      <c r="P32" s="245">
        <v>1197</v>
      </c>
      <c r="Q32" s="245">
        <v>1206</v>
      </c>
      <c r="R32" s="245">
        <v>1434</v>
      </c>
      <c r="S32" s="245">
        <v>1298</v>
      </c>
      <c r="T32" s="245">
        <v>1250</v>
      </c>
      <c r="U32" s="245">
        <v>1187</v>
      </c>
      <c r="V32" s="245">
        <v>599</v>
      </c>
      <c r="W32" s="245">
        <v>630</v>
      </c>
      <c r="X32" s="140">
        <v>646</v>
      </c>
      <c r="Y32" s="75">
        <v>632</v>
      </c>
      <c r="Z32" s="75">
        <v>625</v>
      </c>
      <c r="AA32" s="75">
        <v>446</v>
      </c>
      <c r="AB32" s="75">
        <v>453</v>
      </c>
      <c r="AC32" s="75">
        <v>445</v>
      </c>
      <c r="AD32" s="75">
        <v>0</v>
      </c>
      <c r="AE32" s="75">
        <v>0</v>
      </c>
      <c r="AF32" s="75">
        <v>0</v>
      </c>
      <c r="AG32" s="75">
        <v>0</v>
      </c>
      <c r="AH32" s="75">
        <v>0</v>
      </c>
      <c r="AI32" s="75">
        <v>0</v>
      </c>
      <c r="AJ32" s="75">
        <v>0</v>
      </c>
      <c r="AK32" s="75">
        <v>0</v>
      </c>
      <c r="AL32" s="75">
        <v>0</v>
      </c>
      <c r="AM32" s="75">
        <v>0</v>
      </c>
      <c r="AN32" s="75">
        <v>0</v>
      </c>
      <c r="AO32" s="75">
        <v>0</v>
      </c>
      <c r="AP32" s="75">
        <v>0</v>
      </c>
      <c r="AQ32" s="75">
        <v>0</v>
      </c>
      <c r="AR32" s="75">
        <v>0</v>
      </c>
    </row>
    <row r="33" spans="2:44" ht="12.75" customHeight="1">
      <c r="B33" s="11" t="s">
        <v>182</v>
      </c>
      <c r="C33" s="186"/>
      <c r="D33" s="337">
        <v>7143</v>
      </c>
      <c r="E33" s="245">
        <v>7106</v>
      </c>
      <c r="F33" s="245">
        <v>5508</v>
      </c>
      <c r="G33" s="245">
        <v>5300</v>
      </c>
      <c r="H33" s="245">
        <v>5888</v>
      </c>
      <c r="I33" s="245">
        <v>6225</v>
      </c>
      <c r="J33" s="245">
        <v>6478</v>
      </c>
      <c r="K33" s="245">
        <v>5998</v>
      </c>
      <c r="L33" s="245">
        <v>6604</v>
      </c>
      <c r="M33" s="245">
        <v>7518</v>
      </c>
      <c r="N33" s="245">
        <v>8858</v>
      </c>
      <c r="O33" s="245">
        <v>7653</v>
      </c>
      <c r="P33" s="245">
        <v>5660</v>
      </c>
      <c r="Q33" s="245">
        <v>4768</v>
      </c>
      <c r="R33" s="245">
        <v>4832</v>
      </c>
      <c r="S33" s="245">
        <v>4694</v>
      </c>
      <c r="T33" s="245">
        <v>4803</v>
      </c>
      <c r="U33" s="245">
        <v>6082</v>
      </c>
      <c r="V33" s="245">
        <v>5053</v>
      </c>
      <c r="W33" s="245">
        <v>4846</v>
      </c>
      <c r="X33" s="140">
        <v>4738</v>
      </c>
      <c r="Y33" s="75">
        <v>4247</v>
      </c>
      <c r="Z33" s="75">
        <v>3245</v>
      </c>
      <c r="AA33" s="75">
        <v>3915</v>
      </c>
      <c r="AB33" s="75">
        <v>3547</v>
      </c>
      <c r="AC33" s="75">
        <v>4793</v>
      </c>
      <c r="AD33" s="75">
        <v>4787</v>
      </c>
      <c r="AE33" s="75">
        <v>4023</v>
      </c>
      <c r="AF33" s="75">
        <v>5067</v>
      </c>
      <c r="AG33" s="75">
        <v>6368</v>
      </c>
      <c r="AH33" s="75">
        <v>4295</v>
      </c>
      <c r="AI33" s="75">
        <v>4165</v>
      </c>
      <c r="AJ33" s="75">
        <v>4872</v>
      </c>
      <c r="AK33" s="75">
        <v>6277</v>
      </c>
      <c r="AL33" s="75">
        <v>7959</v>
      </c>
      <c r="AM33" s="75">
        <v>6933</v>
      </c>
      <c r="AN33" s="75">
        <v>9298</v>
      </c>
      <c r="AO33" s="75">
        <v>7908</v>
      </c>
      <c r="AP33" s="75">
        <v>5905</v>
      </c>
      <c r="AQ33" s="75">
        <v>7658</v>
      </c>
      <c r="AR33" s="75">
        <v>7390</v>
      </c>
    </row>
    <row r="34" spans="2:44" ht="12.75" customHeight="1">
      <c r="B34" s="11" t="s">
        <v>163</v>
      </c>
      <c r="C34" s="186"/>
      <c r="D34" s="337">
        <v>5414</v>
      </c>
      <c r="E34" s="245">
        <v>4177</v>
      </c>
      <c r="F34" s="245">
        <v>6189</v>
      </c>
      <c r="G34" s="245">
        <v>5905</v>
      </c>
      <c r="H34" s="245">
        <v>5935</v>
      </c>
      <c r="I34" s="245">
        <v>6283</v>
      </c>
      <c r="J34" s="245">
        <v>5254</v>
      </c>
      <c r="K34" s="245">
        <v>5493</v>
      </c>
      <c r="L34" s="245">
        <v>5391</v>
      </c>
      <c r="M34" s="245">
        <v>5115</v>
      </c>
      <c r="N34" s="245">
        <v>5076</v>
      </c>
      <c r="O34" s="245">
        <v>5504</v>
      </c>
      <c r="P34" s="245">
        <v>5951</v>
      </c>
      <c r="Q34" s="245">
        <v>5021</v>
      </c>
      <c r="R34" s="245">
        <v>4869</v>
      </c>
      <c r="S34" s="245">
        <v>5509</v>
      </c>
      <c r="T34" s="245">
        <v>6804</v>
      </c>
      <c r="U34" s="245">
        <v>6220</v>
      </c>
      <c r="V34" s="245">
        <v>6134</v>
      </c>
      <c r="W34" s="245">
        <v>6048</v>
      </c>
      <c r="X34" s="140">
        <v>4640</v>
      </c>
      <c r="Y34" s="75">
        <v>4075</v>
      </c>
      <c r="Z34" s="75">
        <v>6826</v>
      </c>
      <c r="AA34" s="75">
        <v>5931</v>
      </c>
      <c r="AB34" s="75">
        <v>5261</v>
      </c>
      <c r="AC34" s="75">
        <v>4717</v>
      </c>
      <c r="AD34" s="75">
        <v>272</v>
      </c>
      <c r="AE34" s="75">
        <v>304</v>
      </c>
      <c r="AF34" s="75">
        <v>309</v>
      </c>
      <c r="AG34" s="75">
        <v>1498</v>
      </c>
      <c r="AH34" s="75">
        <v>1113</v>
      </c>
      <c r="AI34" s="75">
        <v>370</v>
      </c>
      <c r="AJ34" s="75">
        <v>522</v>
      </c>
      <c r="AK34" s="75">
        <v>54</v>
      </c>
      <c r="AL34" s="75">
        <v>3220</v>
      </c>
      <c r="AM34" s="75">
        <v>2940</v>
      </c>
      <c r="AN34" s="75">
        <v>4280</v>
      </c>
      <c r="AO34" s="75">
        <v>2657</v>
      </c>
      <c r="AP34" s="75">
        <v>2584</v>
      </c>
      <c r="AQ34" s="75">
        <v>986</v>
      </c>
      <c r="AR34" s="75">
        <v>1825</v>
      </c>
    </row>
    <row r="35" spans="2:44" ht="12.75" customHeight="1">
      <c r="B35" s="13" t="s">
        <v>185</v>
      </c>
      <c r="C35" s="180"/>
      <c r="D35" s="338">
        <v>52641</v>
      </c>
      <c r="E35" s="246">
        <v>53752</v>
      </c>
      <c r="F35" s="246">
        <v>57801</v>
      </c>
      <c r="G35" s="246">
        <v>54630</v>
      </c>
      <c r="H35" s="246">
        <v>62814</v>
      </c>
      <c r="I35" s="246">
        <v>59201</v>
      </c>
      <c r="J35" s="246">
        <v>59682</v>
      </c>
      <c r="K35" s="246">
        <v>46464</v>
      </c>
      <c r="L35" s="246">
        <v>55237</v>
      </c>
      <c r="M35" s="246">
        <v>74868</v>
      </c>
      <c r="N35" s="246">
        <v>148603</v>
      </c>
      <c r="O35" s="246">
        <v>127302</v>
      </c>
      <c r="P35" s="246">
        <v>104128</v>
      </c>
      <c r="Q35" s="246">
        <v>86968</v>
      </c>
      <c r="R35" s="246">
        <v>95660</v>
      </c>
      <c r="S35" s="246">
        <v>49256</v>
      </c>
      <c r="T35" s="246">
        <v>40868</v>
      </c>
      <c r="U35" s="246">
        <v>32952</v>
      </c>
      <c r="V35" s="246">
        <v>29257</v>
      </c>
      <c r="W35" s="246">
        <v>32303</v>
      </c>
      <c r="X35" s="141">
        <v>31115</v>
      </c>
      <c r="Y35" s="77">
        <v>29471</v>
      </c>
      <c r="Z35" s="77">
        <v>38197</v>
      </c>
      <c r="AA35" s="77">
        <v>32666</v>
      </c>
      <c r="AB35" s="77">
        <v>37568</v>
      </c>
      <c r="AC35" s="77">
        <v>34936</v>
      </c>
      <c r="AD35" s="77">
        <v>38800</v>
      </c>
      <c r="AE35" s="77">
        <v>36233</v>
      </c>
      <c r="AF35" s="77">
        <v>32244</v>
      </c>
      <c r="AG35" s="77">
        <v>29657</v>
      </c>
      <c r="AH35" s="77">
        <v>20577</v>
      </c>
      <c r="AI35" s="77">
        <v>19940</v>
      </c>
      <c r="AJ35" s="77">
        <v>20798</v>
      </c>
      <c r="AK35" s="77">
        <v>26177</v>
      </c>
      <c r="AL35" s="78">
        <v>33571</v>
      </c>
      <c r="AM35" s="78">
        <v>33702</v>
      </c>
      <c r="AN35" s="78">
        <v>42055</v>
      </c>
      <c r="AO35" s="78">
        <v>37500</v>
      </c>
      <c r="AP35" s="78">
        <v>28255</v>
      </c>
      <c r="AQ35" s="78">
        <v>35015</v>
      </c>
      <c r="AR35" s="78">
        <v>36994</v>
      </c>
    </row>
    <row r="36" spans="2:44" ht="12.75" customHeight="1">
      <c r="B36" s="9" t="s">
        <v>186</v>
      </c>
      <c r="C36" s="180"/>
      <c r="D36" s="336">
        <v>190610</v>
      </c>
      <c r="E36" s="244">
        <v>205302</v>
      </c>
      <c r="F36" s="244">
        <v>199214</v>
      </c>
      <c r="G36" s="244">
        <v>202634</v>
      </c>
      <c r="H36" s="244">
        <v>207058</v>
      </c>
      <c r="I36" s="244">
        <v>203345</v>
      </c>
      <c r="J36" s="244">
        <v>208421</v>
      </c>
      <c r="K36" s="244">
        <v>192918</v>
      </c>
      <c r="L36" s="244">
        <v>203818</v>
      </c>
      <c r="M36" s="244">
        <v>218610</v>
      </c>
      <c r="N36" s="244">
        <v>305460</v>
      </c>
      <c r="O36" s="244">
        <v>258936</v>
      </c>
      <c r="P36" s="244">
        <v>207789</v>
      </c>
      <c r="Q36" s="244">
        <v>184756</v>
      </c>
      <c r="R36" s="244">
        <v>182067</v>
      </c>
      <c r="S36" s="244">
        <v>126193</v>
      </c>
      <c r="T36" s="244">
        <v>113540</v>
      </c>
      <c r="U36" s="244">
        <v>98703</v>
      </c>
      <c r="V36" s="244">
        <v>95526</v>
      </c>
      <c r="W36" s="244">
        <v>98725</v>
      </c>
      <c r="X36" s="139">
        <v>95796</v>
      </c>
      <c r="Y36" s="73">
        <v>94466</v>
      </c>
      <c r="Z36" s="73">
        <v>102161</v>
      </c>
      <c r="AA36" s="73">
        <v>94716</v>
      </c>
      <c r="AB36" s="73">
        <v>92315</v>
      </c>
      <c r="AC36" s="73">
        <v>84609</v>
      </c>
      <c r="AD36" s="73">
        <v>81580</v>
      </c>
      <c r="AE36" s="73">
        <v>78775</v>
      </c>
      <c r="AF36" s="73">
        <v>76279</v>
      </c>
      <c r="AG36" s="73">
        <v>74054</v>
      </c>
      <c r="AH36" s="73">
        <v>61452</v>
      </c>
      <c r="AI36" s="73">
        <v>60117</v>
      </c>
      <c r="AJ36" s="73">
        <v>60798</v>
      </c>
      <c r="AK36" s="73">
        <v>65485</v>
      </c>
      <c r="AL36" s="73">
        <v>81361</v>
      </c>
      <c r="AM36" s="73">
        <v>83279</v>
      </c>
      <c r="AN36" s="73">
        <v>98160</v>
      </c>
      <c r="AO36" s="73">
        <v>94588</v>
      </c>
      <c r="AP36" s="73">
        <v>88381</v>
      </c>
      <c r="AQ36" s="73">
        <v>94127</v>
      </c>
      <c r="AR36" s="73">
        <v>107292</v>
      </c>
    </row>
    <row r="37" spans="2:44" ht="18" customHeight="1">
      <c r="B37" s="15" t="s">
        <v>294</v>
      </c>
      <c r="C37" s="180"/>
      <c r="D37" s="336">
        <v>0</v>
      </c>
      <c r="E37" s="244">
        <v>0</v>
      </c>
      <c r="F37" s="244">
        <v>0</v>
      </c>
      <c r="G37" s="244">
        <v>0</v>
      </c>
      <c r="H37" s="244">
        <v>0</v>
      </c>
      <c r="I37" s="244">
        <v>0</v>
      </c>
      <c r="J37" s="244">
        <v>0</v>
      </c>
      <c r="K37" s="244">
        <v>0</v>
      </c>
      <c r="L37" s="244">
        <v>0</v>
      </c>
      <c r="M37" s="244">
        <v>0</v>
      </c>
      <c r="N37" s="244">
        <v>521</v>
      </c>
      <c r="O37" s="244">
        <v>510</v>
      </c>
      <c r="P37" s="244">
        <v>579</v>
      </c>
      <c r="Q37" s="244">
        <v>492</v>
      </c>
      <c r="R37" s="244">
        <v>675</v>
      </c>
      <c r="S37" s="244">
        <v>688</v>
      </c>
      <c r="T37" s="244">
        <v>891</v>
      </c>
      <c r="U37" s="244">
        <v>687</v>
      </c>
      <c r="V37" s="244">
        <v>2569</v>
      </c>
      <c r="W37" s="244">
        <v>8469</v>
      </c>
      <c r="X37" s="139">
        <v>8825</v>
      </c>
      <c r="Y37" s="73">
        <v>8832</v>
      </c>
      <c r="Z37" s="73">
        <v>4991</v>
      </c>
      <c r="AA37" s="73">
        <v>4787</v>
      </c>
      <c r="AB37" s="73">
        <v>4625</v>
      </c>
      <c r="AC37" s="73">
        <v>4851</v>
      </c>
      <c r="AD37" s="73">
        <v>628</v>
      </c>
      <c r="AE37" s="73">
        <v>630</v>
      </c>
      <c r="AF37" s="73">
        <v>637</v>
      </c>
      <c r="AG37" s="73">
        <v>630</v>
      </c>
      <c r="AH37" s="73">
        <v>535</v>
      </c>
      <c r="AI37" s="73">
        <v>11273</v>
      </c>
      <c r="AJ37" s="73">
        <v>13120</v>
      </c>
      <c r="AK37" s="73">
        <v>13504</v>
      </c>
      <c r="AL37" s="74">
        <v>2319</v>
      </c>
      <c r="AM37" s="74">
        <v>2726</v>
      </c>
      <c r="AN37" s="74">
        <v>1073</v>
      </c>
      <c r="AO37" s="74">
        <v>1133</v>
      </c>
      <c r="AP37" s="74">
        <v>0</v>
      </c>
      <c r="AQ37" s="74">
        <v>2</v>
      </c>
      <c r="AR37" s="74">
        <v>181</v>
      </c>
    </row>
    <row r="38" spans="2:44" ht="12.75" customHeight="1">
      <c r="B38" s="9" t="s">
        <v>187</v>
      </c>
      <c r="C38" s="180"/>
      <c r="D38" s="336">
        <v>287287</v>
      </c>
      <c r="E38" s="244">
        <v>298786</v>
      </c>
      <c r="F38" s="244">
        <v>290341</v>
      </c>
      <c r="G38" s="244">
        <v>286002</v>
      </c>
      <c r="H38" s="244">
        <v>290383</v>
      </c>
      <c r="I38" s="244">
        <v>281136</v>
      </c>
      <c r="J38" s="244">
        <v>286782</v>
      </c>
      <c r="K38" s="244">
        <v>296466</v>
      </c>
      <c r="L38" s="244">
        <v>306644</v>
      </c>
      <c r="M38" s="244">
        <v>314142</v>
      </c>
      <c r="N38" s="244">
        <v>359758</v>
      </c>
      <c r="O38" s="244">
        <v>320722</v>
      </c>
      <c r="P38" s="244">
        <v>285087</v>
      </c>
      <c r="Q38" s="244">
        <v>270385</v>
      </c>
      <c r="R38" s="244">
        <v>261892</v>
      </c>
      <c r="S38" s="244">
        <v>223791</v>
      </c>
      <c r="T38" s="244">
        <v>210972</v>
      </c>
      <c r="U38" s="244">
        <v>196719</v>
      </c>
      <c r="V38" s="244">
        <v>194567</v>
      </c>
      <c r="W38" s="244">
        <v>193124</v>
      </c>
      <c r="X38" s="139">
        <v>193636</v>
      </c>
      <c r="Y38" s="73">
        <v>192860</v>
      </c>
      <c r="Z38" s="73">
        <v>194521</v>
      </c>
      <c r="AA38" s="73">
        <v>185949</v>
      </c>
      <c r="AB38" s="73">
        <v>182783</v>
      </c>
      <c r="AC38" s="73">
        <v>174575</v>
      </c>
      <c r="AD38" s="73">
        <v>150909</v>
      </c>
      <c r="AE38" s="73">
        <v>149149</v>
      </c>
      <c r="AF38" s="73">
        <v>147739</v>
      </c>
      <c r="AG38" s="73">
        <v>146521</v>
      </c>
      <c r="AH38" s="73">
        <v>126190</v>
      </c>
      <c r="AI38" s="73">
        <v>133550</v>
      </c>
      <c r="AJ38" s="73">
        <v>132030</v>
      </c>
      <c r="AK38" s="73">
        <v>136489</v>
      </c>
      <c r="AL38" s="73">
        <v>141197</v>
      </c>
      <c r="AM38" s="73">
        <v>140700</v>
      </c>
      <c r="AN38" s="73">
        <v>155915</v>
      </c>
      <c r="AO38" s="73">
        <v>147457</v>
      </c>
      <c r="AP38" s="73">
        <v>149914</v>
      </c>
      <c r="AQ38" s="73">
        <v>145672</v>
      </c>
      <c r="AR38" s="73">
        <v>157489</v>
      </c>
    </row>
    <row r="39" spans="2:44" ht="12.75" customHeight="1">
      <c r="D39" s="85"/>
      <c r="E39" s="247"/>
      <c r="F39" s="247"/>
      <c r="G39" s="247"/>
      <c r="H39" s="247"/>
      <c r="I39" s="247"/>
      <c r="J39" s="247"/>
      <c r="K39" s="247"/>
      <c r="L39" s="247"/>
      <c r="M39" s="247"/>
      <c r="N39" s="247"/>
      <c r="O39" s="247"/>
      <c r="P39" s="247"/>
      <c r="Q39" s="247"/>
      <c r="R39" s="85"/>
      <c r="S39" s="247"/>
      <c r="T39" s="85"/>
      <c r="U39" s="247"/>
      <c r="V39" s="247"/>
      <c r="W39" s="247"/>
      <c r="X39" s="85"/>
      <c r="Y39" s="85"/>
      <c r="Z39" s="85"/>
      <c r="AA39" s="86"/>
      <c r="AB39" s="86"/>
      <c r="AC39" s="85"/>
      <c r="AD39" s="86"/>
      <c r="AE39" s="86"/>
      <c r="AF39" s="85"/>
      <c r="AG39" s="85"/>
      <c r="AH39" s="85"/>
      <c r="AI39" s="85"/>
      <c r="AJ39" s="85"/>
      <c r="AK39" s="85"/>
      <c r="AL39" s="85"/>
      <c r="AM39" s="85"/>
      <c r="AN39" s="85"/>
      <c r="AO39" s="85"/>
      <c r="AP39" s="85"/>
      <c r="AQ39" s="85"/>
      <c r="AR39" s="85"/>
    </row>
    <row r="40" spans="2:44" ht="12.75" customHeight="1">
      <c r="D40" s="83"/>
      <c r="E40" s="248"/>
      <c r="F40" s="248"/>
      <c r="G40" s="248"/>
      <c r="H40" s="248"/>
      <c r="I40" s="248"/>
      <c r="J40" s="248"/>
      <c r="K40" s="248"/>
      <c r="L40" s="248"/>
      <c r="M40" s="248"/>
      <c r="N40" s="248"/>
      <c r="O40" s="248"/>
      <c r="P40" s="248"/>
      <c r="Q40" s="248"/>
      <c r="R40" s="83"/>
      <c r="S40" s="248"/>
      <c r="T40" s="83"/>
      <c r="U40" s="248"/>
      <c r="V40" s="248"/>
      <c r="W40" s="248"/>
      <c r="X40" s="83"/>
      <c r="Y40" s="83"/>
      <c r="Z40" s="83"/>
      <c r="AA40" s="81"/>
      <c r="AB40" s="81"/>
      <c r="AC40" s="83"/>
      <c r="AD40" s="81"/>
      <c r="AE40" s="81"/>
      <c r="AF40" s="83"/>
      <c r="AG40" s="83"/>
      <c r="AH40" s="83"/>
      <c r="AI40" s="83"/>
      <c r="AJ40" s="83"/>
      <c r="AK40" s="83"/>
      <c r="AL40" s="83"/>
      <c r="AM40" s="83"/>
      <c r="AN40" s="83"/>
      <c r="AO40" s="83"/>
      <c r="AP40" s="83"/>
      <c r="AQ40" s="83"/>
      <c r="AR40" s="83"/>
    </row>
    <row r="41" spans="2:44" ht="12.75" customHeight="1">
      <c r="D41" s="87"/>
      <c r="E41" s="249"/>
      <c r="F41" s="249"/>
      <c r="G41" s="249"/>
      <c r="H41" s="249"/>
      <c r="I41" s="249"/>
      <c r="J41" s="249"/>
      <c r="K41" s="249"/>
      <c r="L41" s="249"/>
      <c r="M41" s="249"/>
      <c r="N41" s="249"/>
      <c r="O41" s="249"/>
      <c r="P41" s="249"/>
      <c r="Q41" s="249"/>
      <c r="R41" s="87"/>
      <c r="S41" s="249"/>
      <c r="T41" s="87"/>
      <c r="U41" s="249"/>
      <c r="V41" s="249"/>
      <c r="W41" s="249"/>
      <c r="X41" s="87"/>
      <c r="Y41" s="87"/>
      <c r="Z41" s="87"/>
      <c r="AA41" s="88"/>
      <c r="AB41" s="88"/>
      <c r="AC41" s="87"/>
      <c r="AD41" s="88"/>
      <c r="AE41" s="88"/>
      <c r="AF41" s="87"/>
      <c r="AG41" s="87"/>
      <c r="AH41" s="87"/>
      <c r="AI41" s="87"/>
      <c r="AJ41" s="87"/>
      <c r="AK41" s="87"/>
      <c r="AL41" s="87"/>
      <c r="AM41" s="87"/>
      <c r="AN41" s="87"/>
      <c r="AO41" s="87"/>
      <c r="AP41" s="87"/>
      <c r="AQ41" s="87"/>
      <c r="AR41" s="87"/>
    </row>
  </sheetData>
  <phoneticPr fontId="24" type="noConversion"/>
  <pageMargins left="0.23622047244094491" right="0.23622047244094491" top="0.74803149606299213" bottom="0.74803149606299213" header="0.31496062992125984" footer="0.31496062992125984"/>
  <pageSetup paperSize="9" scale="46" orientation="landscape" r:id="rId1"/>
  <headerFooter>
    <oddHeader>&amp;R&amp;"Arial Black"&amp;10&amp;K4099DAINTERNAL&amp;1#</oddHeader>
  </headerFooter>
  <customProperties>
    <customPr name="_pios_id" r:id="rId2"/>
    <customPr name="EpmWorksheetKeyString_GUID" r:id="rId3"/>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9F70B-250A-4995-BAD1-96480D7B169D}">
  <sheetPr codeName="Sheet1">
    <tabColor rgb="FFE0EFF9"/>
    <pageSetUpPr fitToPage="1"/>
  </sheetPr>
  <dimension ref="A1:BJ104"/>
  <sheetViews>
    <sheetView showGridLines="0" zoomScaleNormal="100" zoomScaleSheetLayoutView="90" workbookViewId="0"/>
  </sheetViews>
  <sheetFormatPr defaultColWidth="8" defaultRowHeight="12.75" customHeight="1"/>
  <cols>
    <col min="1" max="1" width="1.5703125" style="70" customWidth="1"/>
    <col min="2" max="2" width="35.5703125" style="5" customWidth="1"/>
    <col min="3" max="3" width="1.5703125" style="175" customWidth="1"/>
    <col min="4" max="4" width="9.42578125" style="175" customWidth="1"/>
    <col min="5" max="8" width="9.42578125" style="242" customWidth="1"/>
    <col min="9" max="9" width="9.42578125" style="175" customWidth="1"/>
    <col min="10" max="17" width="9.42578125" style="81" customWidth="1"/>
    <col min="18" max="18" width="1.5703125" style="164" customWidth="1"/>
    <col min="19" max="19" width="9.42578125" style="5" customWidth="1"/>
    <col min="20" max="24" width="9.42578125" style="219" customWidth="1"/>
    <col min="25" max="25" width="9.42578125" style="5" customWidth="1"/>
    <col min="26" max="32" width="9.42578125" style="219" customWidth="1"/>
    <col min="33" max="33" width="9.42578125" style="5" customWidth="1"/>
    <col min="34" max="38" width="9.42578125" style="219" customWidth="1"/>
    <col min="39" max="59" width="9.42578125" style="81" customWidth="1"/>
    <col min="60" max="60" width="7.5703125" style="81" customWidth="1"/>
    <col min="61" max="61" width="7.5703125" style="70" customWidth="1"/>
    <col min="62" max="62" width="8" style="89"/>
    <col min="63" max="16384" width="8" style="70"/>
  </cols>
  <sheetData>
    <row r="1" spans="1:62" s="99" customFormat="1" ht="8.25" customHeight="1">
      <c r="C1" s="124"/>
      <c r="D1" s="124"/>
      <c r="E1" s="179"/>
      <c r="F1" s="179"/>
      <c r="G1" s="179"/>
      <c r="H1" s="179"/>
      <c r="I1" s="124"/>
      <c r="R1" s="188"/>
      <c r="T1" s="149"/>
      <c r="U1" s="149"/>
      <c r="V1" s="149"/>
      <c r="W1" s="149"/>
      <c r="X1" s="149"/>
      <c r="Z1" s="149"/>
      <c r="AA1" s="149"/>
      <c r="AB1" s="149"/>
      <c r="AC1" s="149"/>
      <c r="AD1" s="149"/>
      <c r="AE1" s="149"/>
      <c r="AF1" s="149"/>
      <c r="AH1" s="149"/>
      <c r="AI1" s="149"/>
      <c r="AJ1" s="149"/>
      <c r="AK1" s="149"/>
      <c r="AL1" s="149"/>
      <c r="AM1" s="149"/>
    </row>
    <row r="2" spans="1:62" s="99" customFormat="1" ht="20.25">
      <c r="A2" s="18"/>
      <c r="B2" s="103" t="s">
        <v>188</v>
      </c>
      <c r="C2" s="176"/>
      <c r="D2" s="176"/>
      <c r="E2" s="240"/>
      <c r="F2" s="240"/>
      <c r="G2" s="240"/>
      <c r="H2" s="240"/>
      <c r="I2" s="176"/>
      <c r="J2" s="104"/>
      <c r="K2" s="104"/>
      <c r="L2" s="104"/>
      <c r="M2" s="104"/>
      <c r="N2" s="35"/>
      <c r="O2" s="35"/>
      <c r="P2" s="35"/>
      <c r="Q2" s="35"/>
      <c r="R2" s="167"/>
      <c r="S2" s="103"/>
      <c r="T2" s="226"/>
      <c r="U2" s="226"/>
      <c r="V2" s="226"/>
      <c r="W2" s="226"/>
      <c r="X2" s="226"/>
      <c r="Y2" s="103"/>
      <c r="Z2" s="226"/>
      <c r="AA2" s="226"/>
      <c r="AB2" s="226"/>
      <c r="AC2" s="226"/>
      <c r="AD2" s="226"/>
      <c r="AE2" s="226"/>
      <c r="AF2" s="226"/>
      <c r="AG2" s="103"/>
      <c r="AH2" s="226"/>
      <c r="AI2" s="226"/>
      <c r="AJ2" s="226"/>
      <c r="AK2" s="226"/>
      <c r="AL2" s="226"/>
      <c r="AM2" s="142"/>
      <c r="AN2" s="104"/>
      <c r="AO2" s="104"/>
      <c r="AP2" s="104"/>
      <c r="AQ2" s="104"/>
      <c r="AR2" s="104"/>
      <c r="AS2" s="104"/>
      <c r="AT2" s="104"/>
      <c r="AU2" s="104"/>
      <c r="AV2" s="104"/>
      <c r="AW2" s="104"/>
      <c r="AX2" s="104"/>
      <c r="AY2" s="35"/>
      <c r="AZ2" s="35"/>
      <c r="BA2" s="35"/>
      <c r="BB2" s="35"/>
      <c r="BC2" s="35"/>
      <c r="BD2" s="35"/>
      <c r="BE2" s="35"/>
      <c r="BF2" s="35"/>
      <c r="BG2" s="35"/>
    </row>
    <row r="3" spans="1:62" s="99" customFormat="1" ht="15.75">
      <c r="A3" s="18"/>
      <c r="B3" s="105"/>
      <c r="C3" s="177"/>
      <c r="D3" s="177"/>
      <c r="E3" s="241"/>
      <c r="F3" s="241"/>
      <c r="G3" s="241"/>
      <c r="H3" s="241"/>
      <c r="I3" s="177"/>
      <c r="J3" s="35"/>
      <c r="K3" s="35"/>
      <c r="L3" s="35"/>
      <c r="M3" s="35"/>
      <c r="N3" s="35"/>
      <c r="O3" s="35"/>
      <c r="P3" s="35"/>
      <c r="Q3" s="35"/>
      <c r="R3" s="168"/>
      <c r="S3" s="105"/>
      <c r="T3" s="227"/>
      <c r="U3" s="227"/>
      <c r="V3" s="227"/>
      <c r="W3" s="227"/>
      <c r="X3" s="227"/>
      <c r="Y3" s="105"/>
      <c r="Z3" s="227"/>
      <c r="AA3" s="227"/>
      <c r="AB3" s="227"/>
      <c r="AC3" s="227"/>
      <c r="AD3" s="227"/>
      <c r="AE3" s="227"/>
      <c r="AF3" s="227"/>
      <c r="AG3" s="105"/>
      <c r="AH3" s="227"/>
      <c r="AI3" s="227"/>
      <c r="AJ3" s="227"/>
      <c r="AK3" s="227"/>
      <c r="AL3" s="227"/>
      <c r="AM3" s="143"/>
      <c r="AN3" s="35"/>
      <c r="AO3" s="35"/>
      <c r="AP3" s="35"/>
      <c r="AQ3" s="35"/>
      <c r="AR3" s="35"/>
      <c r="AS3" s="35"/>
      <c r="AT3" s="35"/>
      <c r="AU3" s="35"/>
      <c r="AV3" s="35"/>
      <c r="AW3" s="35"/>
      <c r="AX3" s="35"/>
      <c r="AY3" s="35"/>
      <c r="AZ3" s="35"/>
      <c r="BA3" s="35"/>
      <c r="BB3" s="35"/>
      <c r="BC3" s="35"/>
      <c r="BD3" s="35"/>
      <c r="BE3" s="35"/>
      <c r="BF3" s="35"/>
      <c r="BG3" s="35"/>
    </row>
    <row r="4" spans="1:62" s="31" customFormat="1" ht="15.75" customHeight="1">
      <c r="B4" s="32"/>
      <c r="C4" s="168"/>
      <c r="D4" s="168"/>
      <c r="E4" s="242"/>
      <c r="F4" s="242"/>
      <c r="G4" s="242"/>
      <c r="H4" s="242"/>
      <c r="I4" s="168"/>
      <c r="J4" s="168"/>
      <c r="K4" s="168"/>
      <c r="L4" s="32"/>
      <c r="M4" s="32"/>
      <c r="N4" s="168"/>
      <c r="O4" s="32"/>
      <c r="P4" s="32"/>
      <c r="Q4" s="32"/>
      <c r="R4" s="127"/>
      <c r="S4" s="5"/>
      <c r="T4" s="219"/>
      <c r="U4" s="219"/>
      <c r="V4" s="219"/>
      <c r="W4" s="219"/>
      <c r="X4" s="219"/>
      <c r="Y4" s="5"/>
      <c r="Z4" s="219"/>
      <c r="AA4" s="219"/>
      <c r="AB4" s="219"/>
      <c r="AC4" s="219"/>
      <c r="AD4" s="219"/>
      <c r="AE4" s="219"/>
      <c r="AF4" s="219"/>
      <c r="AG4" s="5"/>
      <c r="AH4" s="219"/>
      <c r="AI4" s="219"/>
      <c r="AJ4" s="219"/>
      <c r="AK4" s="219"/>
      <c r="AL4" s="219"/>
      <c r="AM4" s="5"/>
      <c r="AN4" s="5"/>
      <c r="AO4" s="5"/>
      <c r="AP4" s="5"/>
      <c r="AQ4" s="5"/>
    </row>
    <row r="5" spans="1:62" s="5" customFormat="1" ht="18.75" customHeight="1">
      <c r="A5" s="75"/>
      <c r="B5" s="6" t="s">
        <v>189</v>
      </c>
      <c r="C5" s="200"/>
      <c r="D5" s="8" t="s">
        <v>395</v>
      </c>
      <c r="E5" s="144" t="s">
        <v>382</v>
      </c>
      <c r="F5" s="144" t="s">
        <v>367</v>
      </c>
      <c r="G5" s="144" t="s">
        <v>346</v>
      </c>
      <c r="H5" s="144" t="s">
        <v>332</v>
      </c>
      <c r="I5" s="8" t="s">
        <v>312</v>
      </c>
      <c r="J5" s="8" t="s">
        <v>41</v>
      </c>
      <c r="K5" s="8" t="s">
        <v>105</v>
      </c>
      <c r="L5" s="8" t="s">
        <v>51</v>
      </c>
      <c r="M5" s="8" t="s">
        <v>190</v>
      </c>
      <c r="N5" s="8" t="s">
        <v>191</v>
      </c>
      <c r="O5" s="8" t="s">
        <v>192</v>
      </c>
      <c r="P5" s="8" t="s">
        <v>193</v>
      </c>
      <c r="Q5" s="8" t="s">
        <v>194</v>
      </c>
      <c r="R5" s="204"/>
      <c r="S5" s="8" t="s">
        <v>393</v>
      </c>
      <c r="T5" s="144" t="s">
        <v>390</v>
      </c>
      <c r="U5" s="144" t="s">
        <v>388</v>
      </c>
      <c r="V5" s="144" t="s">
        <v>387</v>
      </c>
      <c r="W5" s="144" t="s">
        <v>380</v>
      </c>
      <c r="X5" s="144" t="s">
        <v>376</v>
      </c>
      <c r="Y5" s="8" t="s">
        <v>372</v>
      </c>
      <c r="Z5" s="144" t="s">
        <v>368</v>
      </c>
      <c r="AA5" s="144" t="s">
        <v>362</v>
      </c>
      <c r="AB5" s="144" t="s">
        <v>355</v>
      </c>
      <c r="AC5" s="144" t="s">
        <v>351</v>
      </c>
      <c r="AD5" s="144" t="s">
        <v>348</v>
      </c>
      <c r="AE5" s="144" t="s">
        <v>341</v>
      </c>
      <c r="AF5" s="144" t="s">
        <v>328</v>
      </c>
      <c r="AG5" s="8" t="s">
        <v>325</v>
      </c>
      <c r="AH5" s="144" t="s">
        <v>321</v>
      </c>
      <c r="AI5" s="144" t="s">
        <v>314</v>
      </c>
      <c r="AJ5" s="144" t="s">
        <v>309</v>
      </c>
      <c r="AK5" s="144" t="s">
        <v>304</v>
      </c>
      <c r="AL5" s="144" t="s">
        <v>236</v>
      </c>
      <c r="AM5" s="8" t="s">
        <v>40</v>
      </c>
      <c r="AN5" s="8" t="s">
        <v>42</v>
      </c>
      <c r="AO5" s="8" t="s">
        <v>102</v>
      </c>
      <c r="AP5" s="8" t="s">
        <v>103</v>
      </c>
      <c r="AQ5" s="8" t="s">
        <v>104</v>
      </c>
      <c r="AR5" s="8" t="s">
        <v>106</v>
      </c>
      <c r="AS5" s="8" t="s">
        <v>107</v>
      </c>
      <c r="AT5" s="8" t="s">
        <v>108</v>
      </c>
      <c r="AU5" s="8" t="s">
        <v>109</v>
      </c>
      <c r="AV5" s="8" t="s">
        <v>52</v>
      </c>
      <c r="AW5" s="8" t="s">
        <v>53</v>
      </c>
      <c r="AX5" s="8" t="s">
        <v>54</v>
      </c>
      <c r="AY5" s="8" t="s">
        <v>55</v>
      </c>
      <c r="AZ5" s="8" t="s">
        <v>56</v>
      </c>
      <c r="BA5" s="8" t="s">
        <v>57</v>
      </c>
      <c r="BB5" s="8" t="s">
        <v>58</v>
      </c>
      <c r="BC5" s="8" t="s">
        <v>59</v>
      </c>
      <c r="BD5" s="8" t="s">
        <v>60</v>
      </c>
      <c r="BE5" s="8" t="s">
        <v>61</v>
      </c>
      <c r="BF5" s="8" t="s">
        <v>62</v>
      </c>
      <c r="BG5" s="8" t="s">
        <v>63</v>
      </c>
      <c r="BH5" s="157"/>
      <c r="BI5" s="11"/>
      <c r="BJ5" s="90"/>
    </row>
    <row r="6" spans="1:62" s="5" customFormat="1" ht="18" customHeight="1">
      <c r="A6" s="75"/>
      <c r="B6" s="17" t="s">
        <v>195</v>
      </c>
      <c r="C6" s="185"/>
      <c r="D6" s="337"/>
      <c r="E6" s="245">
        <v>31959</v>
      </c>
      <c r="F6" s="245">
        <v>18717</v>
      </c>
      <c r="G6" s="245">
        <v>32057</v>
      </c>
      <c r="H6" s="245">
        <v>24296</v>
      </c>
      <c r="I6" s="75">
        <v>16598</v>
      </c>
      <c r="J6" s="75">
        <v>19020</v>
      </c>
      <c r="K6" s="75">
        <v>28491</v>
      </c>
      <c r="L6" s="75">
        <v>22574</v>
      </c>
      <c r="M6" s="75">
        <v>16939</v>
      </c>
      <c r="N6" s="75">
        <v>9888</v>
      </c>
      <c r="O6" s="75">
        <v>7546</v>
      </c>
      <c r="P6" s="75">
        <v>6555</v>
      </c>
      <c r="Q6" s="75">
        <v>970</v>
      </c>
      <c r="R6" s="205"/>
      <c r="S6" s="337">
        <v>8871</v>
      </c>
      <c r="T6" s="245">
        <v>8353</v>
      </c>
      <c r="U6" s="245">
        <v>9548</v>
      </c>
      <c r="V6" s="245">
        <v>6570</v>
      </c>
      <c r="W6" s="245">
        <v>7488</v>
      </c>
      <c r="X6" s="245">
        <v>-686</v>
      </c>
      <c r="Y6" s="245">
        <v>9173</v>
      </c>
      <c r="Z6" s="245">
        <v>3320</v>
      </c>
      <c r="AA6" s="245">
        <v>6910</v>
      </c>
      <c r="AB6" s="245">
        <v>6696</v>
      </c>
      <c r="AC6" s="245">
        <v>12317</v>
      </c>
      <c r="AD6" s="245">
        <v>3615</v>
      </c>
      <c r="AE6" s="245">
        <v>9429</v>
      </c>
      <c r="AF6" s="245">
        <v>8253</v>
      </c>
      <c r="AG6" s="245">
        <v>2984</v>
      </c>
      <c r="AH6" s="245">
        <v>8196</v>
      </c>
      <c r="AI6" s="245">
        <v>4863</v>
      </c>
      <c r="AJ6" s="245">
        <v>3102</v>
      </c>
      <c r="AK6" s="245">
        <v>2455</v>
      </c>
      <c r="AL6" s="245">
        <v>1592</v>
      </c>
      <c r="AM6" s="140">
        <v>9449</v>
      </c>
      <c r="AN6" s="75">
        <v>5260</v>
      </c>
      <c r="AO6" s="75">
        <v>3328</v>
      </c>
      <c r="AP6" s="75">
        <v>4425</v>
      </c>
      <c r="AQ6" s="75">
        <v>6007</v>
      </c>
      <c r="AR6" s="75">
        <v>20914</v>
      </c>
      <c r="AS6" s="75">
        <v>567</v>
      </c>
      <c r="AT6" s="75">
        <v>1725</v>
      </c>
      <c r="AU6" s="75">
        <v>5285</v>
      </c>
      <c r="AV6" s="75">
        <v>12311</v>
      </c>
      <c r="AW6" s="75">
        <v>1643</v>
      </c>
      <c r="AX6" s="75">
        <v>4777</v>
      </c>
      <c r="AY6" s="75">
        <v>3843</v>
      </c>
      <c r="AZ6" s="75">
        <v>4571</v>
      </c>
      <c r="BA6" s="75">
        <v>3223</v>
      </c>
      <c r="BB6" s="75">
        <v>1487</v>
      </c>
      <c r="BC6" s="75">
        <v>7657</v>
      </c>
      <c r="BD6" s="75">
        <v>3111</v>
      </c>
      <c r="BE6" s="75">
        <v>2784</v>
      </c>
      <c r="BF6" s="75">
        <v>2431</v>
      </c>
      <c r="BG6" s="75">
        <v>1562</v>
      </c>
      <c r="BH6" s="158"/>
      <c r="BI6" s="51"/>
      <c r="BJ6" s="90"/>
    </row>
    <row r="7" spans="1:62" s="5" customFormat="1" ht="12.75" customHeight="1">
      <c r="A7" s="75"/>
      <c r="B7" s="11" t="s">
        <v>298</v>
      </c>
      <c r="C7" s="186"/>
      <c r="D7" s="337"/>
      <c r="E7" s="245">
        <v>-349</v>
      </c>
      <c r="F7" s="245">
        <v>-5745</v>
      </c>
      <c r="G7" s="245">
        <v>-10885</v>
      </c>
      <c r="H7" s="245">
        <v>-7920</v>
      </c>
      <c r="I7" s="75">
        <v>-805</v>
      </c>
      <c r="J7" s="75">
        <v>101</v>
      </c>
      <c r="K7" s="75">
        <v>-14995</v>
      </c>
      <c r="L7" s="75">
        <v>-10835</v>
      </c>
      <c r="M7" s="75">
        <v>-2939</v>
      </c>
      <c r="N7" s="75">
        <v>30</v>
      </c>
      <c r="O7" s="75">
        <v>-1903</v>
      </c>
      <c r="P7" s="75">
        <v>-348</v>
      </c>
      <c r="Q7" s="75">
        <v>-139</v>
      </c>
      <c r="R7" s="205"/>
      <c r="S7" s="337">
        <v>-224</v>
      </c>
      <c r="T7" s="245">
        <v>-83</v>
      </c>
      <c r="U7" s="245">
        <v>-106</v>
      </c>
      <c r="V7" s="245">
        <v>-49</v>
      </c>
      <c r="W7" s="245">
        <v>-111</v>
      </c>
      <c r="X7" s="245">
        <v>-692</v>
      </c>
      <c r="Y7" s="245">
        <v>-3750</v>
      </c>
      <c r="Z7" s="245">
        <v>-1179</v>
      </c>
      <c r="AA7" s="245">
        <v>-124</v>
      </c>
      <c r="AB7" s="245">
        <v>57</v>
      </c>
      <c r="AC7" s="245">
        <v>-9058</v>
      </c>
      <c r="AD7" s="245">
        <v>-21</v>
      </c>
      <c r="AE7" s="245">
        <v>-1863</v>
      </c>
      <c r="AF7" s="245">
        <v>-2294</v>
      </c>
      <c r="AG7" s="245">
        <v>52</v>
      </c>
      <c r="AH7" s="245">
        <v>-5458</v>
      </c>
      <c r="AI7" s="245">
        <v>-220</v>
      </c>
      <c r="AJ7" s="245">
        <v>451</v>
      </c>
      <c r="AK7" s="245">
        <v>32</v>
      </c>
      <c r="AL7" s="245">
        <v>-71</v>
      </c>
      <c r="AM7" s="140">
        <v>-1217</v>
      </c>
      <c r="AN7" s="75">
        <v>416</v>
      </c>
      <c r="AO7" s="75">
        <v>-7</v>
      </c>
      <c r="AP7" s="75">
        <v>-190</v>
      </c>
      <c r="AQ7" s="75">
        <v>-118</v>
      </c>
      <c r="AR7" s="75">
        <v>-15085</v>
      </c>
      <c r="AS7" s="75">
        <v>26</v>
      </c>
      <c r="AT7" s="75">
        <v>33</v>
      </c>
      <c r="AU7" s="75">
        <v>31</v>
      </c>
      <c r="AV7" s="75">
        <v>-9468</v>
      </c>
      <c r="AW7" s="75">
        <v>52</v>
      </c>
      <c r="AX7" s="75">
        <v>-1381</v>
      </c>
      <c r="AY7" s="75">
        <v>-38</v>
      </c>
      <c r="AZ7" s="75">
        <v>-2695</v>
      </c>
      <c r="BA7" s="75">
        <v>117</v>
      </c>
      <c r="BB7" s="75">
        <v>-16</v>
      </c>
      <c r="BC7" s="75">
        <v>-345</v>
      </c>
      <c r="BD7" s="75">
        <v>-24</v>
      </c>
      <c r="BE7" s="75">
        <v>21</v>
      </c>
      <c r="BF7" s="75">
        <v>28</v>
      </c>
      <c r="BG7" s="75">
        <v>5</v>
      </c>
      <c r="BH7" s="158"/>
      <c r="BI7" s="51"/>
      <c r="BJ7" s="90"/>
    </row>
    <row r="8" spans="1:62" s="5" customFormat="1" ht="12.75" customHeight="1">
      <c r="A8" s="75"/>
      <c r="B8" s="17" t="s">
        <v>196</v>
      </c>
      <c r="C8" s="185"/>
      <c r="D8" s="337"/>
      <c r="E8" s="245"/>
      <c r="F8" s="245"/>
      <c r="G8" s="245"/>
      <c r="H8" s="245"/>
      <c r="I8" s="75">
        <v>1526</v>
      </c>
      <c r="J8" s="75">
        <v>-1536</v>
      </c>
      <c r="K8" s="75">
        <v>1538</v>
      </c>
      <c r="L8" s="75">
        <v>-55</v>
      </c>
      <c r="M8" s="75">
        <v>2170</v>
      </c>
      <c r="N8" s="75">
        <v>-1158</v>
      </c>
      <c r="O8" s="75">
        <v>251</v>
      </c>
      <c r="P8" s="75">
        <v>1125</v>
      </c>
      <c r="Q8" s="75">
        <v>1118</v>
      </c>
      <c r="R8" s="205"/>
      <c r="S8" s="337"/>
      <c r="T8" s="245"/>
      <c r="U8" s="245"/>
      <c r="V8" s="245"/>
      <c r="W8" s="245"/>
      <c r="X8" s="245"/>
      <c r="Y8" s="245"/>
      <c r="Z8" s="245"/>
      <c r="AA8" s="245"/>
      <c r="AB8" s="245"/>
      <c r="AC8" s="245"/>
      <c r="AD8" s="245"/>
      <c r="AE8" s="245"/>
      <c r="AF8" s="245"/>
      <c r="AG8" s="245"/>
      <c r="AH8" s="245"/>
      <c r="AI8" s="245"/>
      <c r="AJ8" s="245">
        <v>1901</v>
      </c>
      <c r="AK8" s="245">
        <v>905</v>
      </c>
      <c r="AL8" s="245">
        <v>1364</v>
      </c>
      <c r="AM8" s="140">
        <v>-2644</v>
      </c>
      <c r="AN8" s="75">
        <v>-647</v>
      </c>
      <c r="AO8" s="75">
        <v>788</v>
      </c>
      <c r="AP8" s="75">
        <v>-800</v>
      </c>
      <c r="AQ8" s="75">
        <v>-877</v>
      </c>
      <c r="AR8" s="75">
        <v>-1708</v>
      </c>
      <c r="AS8" s="75">
        <v>1658</v>
      </c>
      <c r="AT8" s="75">
        <v>1354</v>
      </c>
      <c r="AU8" s="75">
        <v>234</v>
      </c>
      <c r="AV8" s="75">
        <v>721</v>
      </c>
      <c r="AW8" s="75">
        <v>114</v>
      </c>
      <c r="AX8" s="75">
        <v>-335</v>
      </c>
      <c r="AY8" s="75">
        <v>-555</v>
      </c>
      <c r="AZ8" s="75">
        <v>1738</v>
      </c>
      <c r="BA8" s="75">
        <v>-124</v>
      </c>
      <c r="BB8" s="75">
        <v>1129</v>
      </c>
      <c r="BC8" s="75">
        <v>-572</v>
      </c>
      <c r="BD8" s="75">
        <v>-1164</v>
      </c>
      <c r="BE8" s="75">
        <v>-1232</v>
      </c>
      <c r="BF8" s="75">
        <v>315</v>
      </c>
      <c r="BG8" s="75">
        <v>923</v>
      </c>
      <c r="BH8" s="158"/>
      <c r="BI8" s="51"/>
      <c r="BJ8" s="90"/>
    </row>
    <row r="9" spans="1:62" s="5" customFormat="1" ht="12.75" customHeight="1">
      <c r="A9" s="75"/>
      <c r="B9" s="17" t="s">
        <v>197</v>
      </c>
      <c r="C9" s="185"/>
      <c r="D9" s="337"/>
      <c r="E9" s="245">
        <v>648</v>
      </c>
      <c r="F9" s="245">
        <v>4274</v>
      </c>
      <c r="G9" s="245">
        <v>-8687</v>
      </c>
      <c r="H9" s="245">
        <v>-2051</v>
      </c>
      <c r="I9" s="75">
        <v>411</v>
      </c>
      <c r="J9" s="75">
        <v>-1040</v>
      </c>
      <c r="K9" s="75">
        <v>369</v>
      </c>
      <c r="L9" s="75">
        <v>-528</v>
      </c>
      <c r="M9" s="75">
        <v>806</v>
      </c>
      <c r="N9" s="75">
        <v>-155</v>
      </c>
      <c r="O9" s="75">
        <v>250</v>
      </c>
      <c r="P9" s="75">
        <v>888</v>
      </c>
      <c r="Q9" s="75">
        <v>-785</v>
      </c>
      <c r="R9" s="205"/>
      <c r="S9" s="337">
        <v>-679</v>
      </c>
      <c r="T9" s="245">
        <v>277</v>
      </c>
      <c r="U9" s="245">
        <v>-740</v>
      </c>
      <c r="V9" s="245">
        <v>348</v>
      </c>
      <c r="W9" s="245">
        <v>763</v>
      </c>
      <c r="X9" s="245">
        <v>-1512</v>
      </c>
      <c r="Y9" s="245">
        <v>528</v>
      </c>
      <c r="Z9" s="245">
        <v>100</v>
      </c>
      <c r="AA9" s="245">
        <v>5158</v>
      </c>
      <c r="AB9" s="245">
        <v>2115</v>
      </c>
      <c r="AC9" s="245">
        <v>-5587</v>
      </c>
      <c r="AD9" s="245">
        <v>-1251</v>
      </c>
      <c r="AE9" s="245">
        <v>-3964</v>
      </c>
      <c r="AF9" s="245">
        <v>-2062</v>
      </c>
      <c r="AG9" s="245">
        <v>486</v>
      </c>
      <c r="AH9" s="245">
        <v>336</v>
      </c>
      <c r="AI9" s="245">
        <v>-811</v>
      </c>
      <c r="AJ9" s="245">
        <v>703</v>
      </c>
      <c r="AK9" s="245">
        <v>222</v>
      </c>
      <c r="AL9" s="245">
        <v>680</v>
      </c>
      <c r="AM9" s="140">
        <v>-1194</v>
      </c>
      <c r="AN9" s="75">
        <v>-352</v>
      </c>
      <c r="AO9" s="75">
        <v>-464</v>
      </c>
      <c r="AP9" s="75">
        <v>-358</v>
      </c>
      <c r="AQ9" s="75">
        <v>134</v>
      </c>
      <c r="AR9" s="75">
        <v>-658</v>
      </c>
      <c r="AS9" s="75">
        <v>741</v>
      </c>
      <c r="AT9" s="75">
        <v>596</v>
      </c>
      <c r="AU9" s="75">
        <v>-310</v>
      </c>
      <c r="AV9" s="75">
        <v>470</v>
      </c>
      <c r="AW9" s="75">
        <v>304</v>
      </c>
      <c r="AX9" s="75">
        <v>-1181</v>
      </c>
      <c r="AY9" s="75">
        <v>-121</v>
      </c>
      <c r="AZ9" s="75">
        <v>847</v>
      </c>
      <c r="BA9" s="75">
        <v>-5</v>
      </c>
      <c r="BB9" s="75">
        <v>531</v>
      </c>
      <c r="BC9" s="75">
        <v>-567</v>
      </c>
      <c r="BD9" s="75">
        <v>53</v>
      </c>
      <c r="BE9" s="75">
        <v>-99</v>
      </c>
      <c r="BF9" s="75">
        <v>-181</v>
      </c>
      <c r="BG9" s="75">
        <v>72</v>
      </c>
      <c r="BH9" s="158"/>
      <c r="BI9" s="51"/>
      <c r="BJ9" s="90"/>
    </row>
    <row r="10" spans="1:62" s="5" customFormat="1" ht="12.75" customHeight="1">
      <c r="A10" s="75"/>
      <c r="B10" s="11" t="s">
        <v>198</v>
      </c>
      <c r="C10" s="186"/>
      <c r="D10" s="337"/>
      <c r="E10" s="245">
        <v>-13057</v>
      </c>
      <c r="F10" s="245">
        <v>8454</v>
      </c>
      <c r="G10" s="245">
        <v>-1935</v>
      </c>
      <c r="H10" s="245">
        <v>-158</v>
      </c>
      <c r="I10" s="75">
        <v>-772</v>
      </c>
      <c r="J10" s="75">
        <v>727</v>
      </c>
      <c r="K10" s="75">
        <v>-278</v>
      </c>
      <c r="L10" s="75">
        <v>98</v>
      </c>
      <c r="M10" s="75">
        <v>-366</v>
      </c>
      <c r="N10" s="75">
        <v>-299</v>
      </c>
      <c r="O10" s="75">
        <v>-235</v>
      </c>
      <c r="P10" s="75">
        <v>-253</v>
      </c>
      <c r="Q10" s="75">
        <v>830</v>
      </c>
      <c r="R10" s="205"/>
      <c r="S10" s="337">
        <v>29</v>
      </c>
      <c r="T10" s="245">
        <v>-1466</v>
      </c>
      <c r="U10" s="245">
        <v>-7018</v>
      </c>
      <c r="V10" s="245">
        <v>-2369</v>
      </c>
      <c r="W10" s="245">
        <v>-2204</v>
      </c>
      <c r="X10" s="245">
        <v>8330</v>
      </c>
      <c r="Y10" s="245">
        <v>149</v>
      </c>
      <c r="Z10" s="245">
        <v>-37</v>
      </c>
      <c r="AA10" s="245">
        <v>12</v>
      </c>
      <c r="AB10" s="245">
        <v>-668</v>
      </c>
      <c r="AC10" s="245">
        <v>-312</v>
      </c>
      <c r="AD10" s="245">
        <v>-190</v>
      </c>
      <c r="AE10" s="245">
        <v>-765</v>
      </c>
      <c r="AF10" s="245">
        <v>112</v>
      </c>
      <c r="AG10" s="245">
        <v>-915</v>
      </c>
      <c r="AH10" s="245">
        <v>15</v>
      </c>
      <c r="AI10" s="245">
        <v>630</v>
      </c>
      <c r="AJ10" s="245">
        <v>-288</v>
      </c>
      <c r="AK10" s="245">
        <v>-119</v>
      </c>
      <c r="AL10" s="245">
        <v>-349</v>
      </c>
      <c r="AM10" s="140">
        <v>-16</v>
      </c>
      <c r="AN10" s="75">
        <v>934</v>
      </c>
      <c r="AO10" s="75">
        <v>-240</v>
      </c>
      <c r="AP10" s="75">
        <v>39</v>
      </c>
      <c r="AQ10" s="75">
        <v>-6</v>
      </c>
      <c r="AR10" s="75">
        <v>-122</v>
      </c>
      <c r="AS10" s="75">
        <v>-237</v>
      </c>
      <c r="AT10" s="75">
        <v>-144</v>
      </c>
      <c r="AU10" s="75">
        <v>225</v>
      </c>
      <c r="AV10" s="75">
        <v>461</v>
      </c>
      <c r="AW10" s="75">
        <v>-50</v>
      </c>
      <c r="AX10" s="75">
        <v>-211</v>
      </c>
      <c r="AY10" s="75">
        <v>-102</v>
      </c>
      <c r="AZ10" s="75">
        <v>-275</v>
      </c>
      <c r="BA10" s="75">
        <v>-127</v>
      </c>
      <c r="BB10" s="75">
        <v>4</v>
      </c>
      <c r="BC10" s="75">
        <v>32</v>
      </c>
      <c r="BD10" s="75">
        <v>-134</v>
      </c>
      <c r="BE10" s="75">
        <v>40</v>
      </c>
      <c r="BF10" s="75">
        <v>-142</v>
      </c>
      <c r="BG10" s="75">
        <v>-63</v>
      </c>
      <c r="BH10" s="158"/>
      <c r="BI10" s="51"/>
      <c r="BJ10" s="90"/>
    </row>
    <row r="11" spans="1:62" s="5" customFormat="1" ht="12.75" customHeight="1">
      <c r="A11" s="91"/>
      <c r="B11" s="11" t="s">
        <v>199</v>
      </c>
      <c r="C11" s="186"/>
      <c r="D11" s="337"/>
      <c r="E11" s="245">
        <v>-129</v>
      </c>
      <c r="F11" s="245">
        <v>287</v>
      </c>
      <c r="G11" s="245">
        <v>-278</v>
      </c>
      <c r="H11" s="245">
        <v>-262</v>
      </c>
      <c r="I11" s="75">
        <v>-42</v>
      </c>
      <c r="J11" s="75">
        <v>86</v>
      </c>
      <c r="K11" s="75">
        <v>203</v>
      </c>
      <c r="L11" s="75">
        <v>297</v>
      </c>
      <c r="M11" s="75">
        <v>217</v>
      </c>
      <c r="N11" s="75">
        <v>-8</v>
      </c>
      <c r="O11" s="75">
        <v>58</v>
      </c>
      <c r="P11" s="75">
        <v>668</v>
      </c>
      <c r="Q11" s="75">
        <v>639</v>
      </c>
      <c r="R11" s="205"/>
      <c r="S11" s="337">
        <v>335</v>
      </c>
      <c r="T11" s="245">
        <v>-56</v>
      </c>
      <c r="U11" s="245">
        <v>61</v>
      </c>
      <c r="V11" s="245">
        <v>-242</v>
      </c>
      <c r="W11" s="245">
        <v>108</v>
      </c>
      <c r="X11" s="245">
        <v>354</v>
      </c>
      <c r="Y11" s="245">
        <v>-22</v>
      </c>
      <c r="Z11" s="245">
        <v>123</v>
      </c>
      <c r="AA11" s="245">
        <v>-168</v>
      </c>
      <c r="AB11" s="245">
        <v>-98</v>
      </c>
      <c r="AC11" s="245">
        <v>-26</v>
      </c>
      <c r="AD11" s="245">
        <v>-89</v>
      </c>
      <c r="AE11" s="245">
        <v>-65</v>
      </c>
      <c r="AF11" s="245">
        <v>-209</v>
      </c>
      <c r="AG11" s="245">
        <v>-7</v>
      </c>
      <c r="AH11" s="245">
        <v>15</v>
      </c>
      <c r="AI11" s="245">
        <v>-61</v>
      </c>
      <c r="AJ11" s="245">
        <v>-31</v>
      </c>
      <c r="AK11" s="245">
        <v>-4</v>
      </c>
      <c r="AL11" s="245">
        <v>-43</v>
      </c>
      <c r="AM11" s="140">
        <v>36</v>
      </c>
      <c r="AN11" s="75">
        <v>-10</v>
      </c>
      <c r="AO11" s="75">
        <v>13</v>
      </c>
      <c r="AP11" s="75">
        <v>85</v>
      </c>
      <c r="AQ11" s="75">
        <v>-2</v>
      </c>
      <c r="AR11" s="75">
        <v>209</v>
      </c>
      <c r="AS11" s="75">
        <v>18</v>
      </c>
      <c r="AT11" s="75">
        <v>29</v>
      </c>
      <c r="AU11" s="75">
        <v>-53</v>
      </c>
      <c r="AV11" s="75">
        <v>333</v>
      </c>
      <c r="AW11" s="75">
        <v>-158</v>
      </c>
      <c r="AX11" s="75">
        <v>22</v>
      </c>
      <c r="AY11" s="75">
        <v>100</v>
      </c>
      <c r="AZ11" s="75">
        <v>24</v>
      </c>
      <c r="BA11" s="75">
        <v>189</v>
      </c>
      <c r="BB11" s="75">
        <v>31</v>
      </c>
      <c r="BC11" s="75">
        <v>-26</v>
      </c>
      <c r="BD11" s="75">
        <v>56</v>
      </c>
      <c r="BE11" s="75">
        <v>-38</v>
      </c>
      <c r="BF11" s="75">
        <v>-17</v>
      </c>
      <c r="BG11" s="75">
        <v>-9</v>
      </c>
      <c r="BH11" s="158"/>
      <c r="BI11" s="51"/>
      <c r="BJ11" s="90"/>
    </row>
    <row r="12" spans="1:62" s="5" customFormat="1" ht="12.75" customHeight="1">
      <c r="A12" s="91"/>
      <c r="B12" s="11" t="s">
        <v>200</v>
      </c>
      <c r="C12" s="186"/>
      <c r="D12" s="337"/>
      <c r="E12" s="245">
        <v>6820</v>
      </c>
      <c r="F12" s="245">
        <v>8278</v>
      </c>
      <c r="G12" s="245">
        <v>7985</v>
      </c>
      <c r="H12" s="245">
        <v>3518</v>
      </c>
      <c r="I12" s="75">
        <v>3032</v>
      </c>
      <c r="J12" s="75">
        <v>4094</v>
      </c>
      <c r="K12" s="75">
        <v>6648</v>
      </c>
      <c r="L12" s="75">
        <v>3508</v>
      </c>
      <c r="M12" s="75">
        <v>5177</v>
      </c>
      <c r="N12" s="75">
        <v>7686</v>
      </c>
      <c r="O12" s="75">
        <v>4372</v>
      </c>
      <c r="P12" s="75">
        <v>3262</v>
      </c>
      <c r="Q12" s="75">
        <v>3232</v>
      </c>
      <c r="R12" s="205"/>
      <c r="S12" s="337">
        <v>1514</v>
      </c>
      <c r="T12" s="245">
        <v>2101</v>
      </c>
      <c r="U12" s="245">
        <v>1758</v>
      </c>
      <c r="V12" s="245">
        <v>1402</v>
      </c>
      <c r="W12" s="245">
        <v>1559</v>
      </c>
      <c r="X12" s="245">
        <v>1036</v>
      </c>
      <c r="Y12" s="245">
        <v>2966</v>
      </c>
      <c r="Z12" s="245">
        <v>1235</v>
      </c>
      <c r="AA12" s="245">
        <v>3041</v>
      </c>
      <c r="AB12" s="245">
        <v>1814</v>
      </c>
      <c r="AC12" s="245">
        <v>3228</v>
      </c>
      <c r="AD12" s="245">
        <v>1693</v>
      </c>
      <c r="AE12" s="245">
        <v>1250</v>
      </c>
      <c r="AF12" s="245">
        <v>1179</v>
      </c>
      <c r="AG12" s="245">
        <v>1406</v>
      </c>
      <c r="AH12" s="245">
        <v>610</v>
      </c>
      <c r="AI12" s="245">
        <v>323</v>
      </c>
      <c r="AJ12" s="245">
        <v>184</v>
      </c>
      <c r="AK12" s="245">
        <v>522</v>
      </c>
      <c r="AL12" s="245">
        <v>694</v>
      </c>
      <c r="AM12" s="140">
        <v>1632</v>
      </c>
      <c r="AN12" s="75">
        <v>1348</v>
      </c>
      <c r="AO12" s="75">
        <v>605</v>
      </c>
      <c r="AP12" s="75">
        <v>1402</v>
      </c>
      <c r="AQ12" s="75">
        <v>739</v>
      </c>
      <c r="AR12" s="75">
        <v>4481</v>
      </c>
      <c r="AS12" s="75">
        <v>454</v>
      </c>
      <c r="AT12" s="75">
        <v>510</v>
      </c>
      <c r="AU12" s="75">
        <v>1203</v>
      </c>
      <c r="AV12" s="75">
        <v>561</v>
      </c>
      <c r="AW12" s="75">
        <v>1037</v>
      </c>
      <c r="AX12" s="75">
        <v>1097</v>
      </c>
      <c r="AY12" s="75">
        <v>813</v>
      </c>
      <c r="AZ12" s="75">
        <v>2154</v>
      </c>
      <c r="BA12" s="75">
        <v>737</v>
      </c>
      <c r="BB12" s="75">
        <v>1029</v>
      </c>
      <c r="BC12" s="75">
        <v>1257</v>
      </c>
      <c r="BD12" s="75">
        <v>3165</v>
      </c>
      <c r="BE12" s="75">
        <v>789</v>
      </c>
      <c r="BF12" s="75">
        <v>1834</v>
      </c>
      <c r="BG12" s="75">
        <v>1898</v>
      </c>
      <c r="BH12" s="159"/>
      <c r="BI12" s="51"/>
      <c r="BJ12" s="90"/>
    </row>
    <row r="13" spans="1:62" s="5" customFormat="1" ht="12.75" customHeight="1">
      <c r="A13" s="91"/>
      <c r="B13" s="11" t="s">
        <v>201</v>
      </c>
      <c r="C13" s="186"/>
      <c r="D13" s="337"/>
      <c r="E13" s="245">
        <v>-7294</v>
      </c>
      <c r="F13" s="245">
        <v>-6894</v>
      </c>
      <c r="G13" s="245">
        <v>-8548</v>
      </c>
      <c r="H13" s="245">
        <v>-3985</v>
      </c>
      <c r="I13" s="75">
        <v>-4862</v>
      </c>
      <c r="J13" s="75">
        <v>-5143</v>
      </c>
      <c r="K13" s="75">
        <v>-7348</v>
      </c>
      <c r="L13" s="75">
        <v>-3472</v>
      </c>
      <c r="M13" s="75">
        <v>-6038</v>
      </c>
      <c r="N13" s="75">
        <v>-7935</v>
      </c>
      <c r="O13" s="75">
        <v>-4795</v>
      </c>
      <c r="P13" s="75">
        <v>-5640</v>
      </c>
      <c r="Q13" s="75">
        <v>-3424</v>
      </c>
      <c r="R13" s="205"/>
      <c r="S13" s="337">
        <v>-2238</v>
      </c>
      <c r="T13" s="245">
        <v>-1943</v>
      </c>
      <c r="U13" s="245">
        <v>-1965</v>
      </c>
      <c r="V13" s="245">
        <v>-1858</v>
      </c>
      <c r="W13" s="245">
        <v>-1528</v>
      </c>
      <c r="X13" s="245">
        <v>1223</v>
      </c>
      <c r="Y13" s="245">
        <v>-3178</v>
      </c>
      <c r="Z13" s="245">
        <v>-1598</v>
      </c>
      <c r="AA13" s="245">
        <v>-3341</v>
      </c>
      <c r="AB13" s="245">
        <v>-1868</v>
      </c>
      <c r="AC13" s="245">
        <v>-3483</v>
      </c>
      <c r="AD13" s="245">
        <v>-1730</v>
      </c>
      <c r="AE13" s="245">
        <v>-1467</v>
      </c>
      <c r="AF13" s="245">
        <v>-1049</v>
      </c>
      <c r="AG13" s="245">
        <v>-1367</v>
      </c>
      <c r="AH13" s="245">
        <v>-992</v>
      </c>
      <c r="AI13" s="245">
        <v>-577</v>
      </c>
      <c r="AJ13" s="245">
        <v>-421</v>
      </c>
      <c r="AK13" s="245">
        <v>-952</v>
      </c>
      <c r="AL13" s="245">
        <v>-1328</v>
      </c>
      <c r="AM13" s="140">
        <v>-2161</v>
      </c>
      <c r="AN13" s="75">
        <v>-1610</v>
      </c>
      <c r="AO13" s="75">
        <v>-618</v>
      </c>
      <c r="AP13" s="75">
        <v>-2085</v>
      </c>
      <c r="AQ13" s="75">
        <v>-830</v>
      </c>
      <c r="AR13" s="75">
        <v>-4237</v>
      </c>
      <c r="AS13" s="75">
        <v>-758</v>
      </c>
      <c r="AT13" s="75">
        <v>-1009</v>
      </c>
      <c r="AU13" s="75">
        <v>-1344</v>
      </c>
      <c r="AV13" s="75">
        <v>-697</v>
      </c>
      <c r="AW13" s="75">
        <v>-693</v>
      </c>
      <c r="AX13" s="75">
        <v>-1019</v>
      </c>
      <c r="AY13" s="75">
        <v>-1063</v>
      </c>
      <c r="AZ13" s="75">
        <v>-2228</v>
      </c>
      <c r="BA13" s="75">
        <v>-668</v>
      </c>
      <c r="BB13" s="75">
        <v>-1240</v>
      </c>
      <c r="BC13" s="75">
        <v>-1902</v>
      </c>
      <c r="BD13" s="75">
        <v>-3156</v>
      </c>
      <c r="BE13" s="75">
        <v>-985</v>
      </c>
      <c r="BF13" s="75">
        <v>-1871</v>
      </c>
      <c r="BG13" s="75">
        <v>-1923</v>
      </c>
      <c r="BH13" s="159"/>
      <c r="BI13" s="51"/>
      <c r="BJ13" s="90"/>
    </row>
    <row r="14" spans="1:62" s="5" customFormat="1" ht="12.75" customHeight="1">
      <c r="A14" s="75"/>
      <c r="B14" s="11" t="s">
        <v>202</v>
      </c>
      <c r="C14" s="186"/>
      <c r="D14" s="337"/>
      <c r="E14" s="245">
        <v>-6327</v>
      </c>
      <c r="F14" s="245">
        <v>-2717</v>
      </c>
      <c r="G14" s="245">
        <v>-1263</v>
      </c>
      <c r="H14" s="245">
        <v>-1380</v>
      </c>
      <c r="I14" s="75">
        <v>-1118</v>
      </c>
      <c r="J14" s="75">
        <v>-4800</v>
      </c>
      <c r="K14" s="75">
        <v>-3367</v>
      </c>
      <c r="L14" s="75">
        <v>-2660</v>
      </c>
      <c r="M14" s="75">
        <v>-3182</v>
      </c>
      <c r="N14" s="75">
        <v>-1115</v>
      </c>
      <c r="O14" s="75">
        <v>-130</v>
      </c>
      <c r="P14" s="75">
        <v>49</v>
      </c>
      <c r="Q14" s="75">
        <v>-286</v>
      </c>
      <c r="R14" s="205"/>
      <c r="S14" s="337">
        <v>-790</v>
      </c>
      <c r="T14" s="245">
        <v>-3147</v>
      </c>
      <c r="U14" s="245">
        <v>-659</v>
      </c>
      <c r="V14" s="245">
        <v>-845</v>
      </c>
      <c r="W14" s="245">
        <v>-1676</v>
      </c>
      <c r="X14" s="245">
        <v>-587</v>
      </c>
      <c r="Y14" s="245">
        <v>-634</v>
      </c>
      <c r="Z14" s="245">
        <v>-701</v>
      </c>
      <c r="AA14" s="245">
        <v>-795</v>
      </c>
      <c r="AB14" s="245">
        <v>-28</v>
      </c>
      <c r="AC14" s="245">
        <v>-716</v>
      </c>
      <c r="AD14" s="245">
        <v>-288</v>
      </c>
      <c r="AE14" s="245">
        <v>-231</v>
      </c>
      <c r="AF14" s="245">
        <v>-26</v>
      </c>
      <c r="AG14" s="245">
        <v>-168</v>
      </c>
      <c r="AH14" s="245">
        <v>-313</v>
      </c>
      <c r="AI14" s="245">
        <v>-873</v>
      </c>
      <c r="AJ14" s="245">
        <v>239</v>
      </c>
      <c r="AK14" s="245">
        <v>-4</v>
      </c>
      <c r="AL14" s="245">
        <v>-86</v>
      </c>
      <c r="AM14" s="140">
        <v>-1267</v>
      </c>
      <c r="AN14" s="75">
        <v>57</v>
      </c>
      <c r="AO14" s="75">
        <v>0</v>
      </c>
      <c r="AP14" s="75">
        <v>-30</v>
      </c>
      <c r="AQ14" s="75">
        <v>-4827</v>
      </c>
      <c r="AR14" s="75">
        <v>-264</v>
      </c>
      <c r="AS14" s="75">
        <v>-14</v>
      </c>
      <c r="AT14" s="75">
        <v>-5</v>
      </c>
      <c r="AU14" s="75">
        <v>-3084</v>
      </c>
      <c r="AV14" s="75">
        <v>-2652</v>
      </c>
      <c r="AW14" s="75">
        <v>-17</v>
      </c>
      <c r="AX14" s="75">
        <v>-3</v>
      </c>
      <c r="AY14" s="75">
        <v>12</v>
      </c>
      <c r="AZ14" s="75">
        <v>-3231</v>
      </c>
      <c r="BA14" s="75">
        <v>8</v>
      </c>
      <c r="BB14" s="75">
        <v>-74</v>
      </c>
      <c r="BC14" s="75">
        <v>115</v>
      </c>
      <c r="BD14" s="75">
        <v>-1066</v>
      </c>
      <c r="BE14" s="75">
        <v>4</v>
      </c>
      <c r="BF14" s="75">
        <v>-1</v>
      </c>
      <c r="BG14" s="75">
        <v>-52</v>
      </c>
      <c r="BH14" s="159"/>
      <c r="BI14" s="51"/>
      <c r="BJ14" s="90"/>
    </row>
    <row r="15" spans="1:62" s="5" customFormat="1" ht="18" customHeight="1">
      <c r="A15" s="75"/>
      <c r="B15" s="92" t="s">
        <v>295</v>
      </c>
      <c r="C15" s="187"/>
      <c r="D15" s="338"/>
      <c r="E15" s="246">
        <v>12271</v>
      </c>
      <c r="F15" s="246">
        <v>24654</v>
      </c>
      <c r="G15" s="246">
        <v>8446</v>
      </c>
      <c r="H15" s="246">
        <v>12058</v>
      </c>
      <c r="I15" s="77">
        <v>13968</v>
      </c>
      <c r="J15" s="77">
        <v>11509</v>
      </c>
      <c r="K15" s="77">
        <v>11261</v>
      </c>
      <c r="L15" s="77">
        <v>8927</v>
      </c>
      <c r="M15" s="77">
        <v>12784</v>
      </c>
      <c r="N15" s="77">
        <v>6934</v>
      </c>
      <c r="O15" s="77">
        <v>5414</v>
      </c>
      <c r="P15" s="77">
        <v>6306</v>
      </c>
      <c r="Q15" s="77">
        <v>2155</v>
      </c>
      <c r="R15" s="206"/>
      <c r="S15" s="338">
        <v>6818</v>
      </c>
      <c r="T15" s="246">
        <v>4036</v>
      </c>
      <c r="U15" s="246">
        <v>879</v>
      </c>
      <c r="V15" s="246">
        <v>2957</v>
      </c>
      <c r="W15" s="246">
        <v>4399</v>
      </c>
      <c r="X15" s="246">
        <v>7466</v>
      </c>
      <c r="Y15" s="246">
        <v>5232</v>
      </c>
      <c r="Z15" s="246">
        <v>1263</v>
      </c>
      <c r="AA15" s="246">
        <v>10693</v>
      </c>
      <c r="AB15" s="246">
        <v>8020</v>
      </c>
      <c r="AC15" s="246">
        <v>-3637</v>
      </c>
      <c r="AD15" s="246">
        <v>1739</v>
      </c>
      <c r="AE15" s="246">
        <v>2324</v>
      </c>
      <c r="AF15" s="246">
        <v>3904</v>
      </c>
      <c r="AG15" s="246">
        <v>2471</v>
      </c>
      <c r="AH15" s="246">
        <v>2409</v>
      </c>
      <c r="AI15" s="246">
        <v>3274</v>
      </c>
      <c r="AJ15" s="246">
        <v>5840</v>
      </c>
      <c r="AK15" s="246">
        <v>3057</v>
      </c>
      <c r="AL15" s="246">
        <v>2453</v>
      </c>
      <c r="AM15" s="141">
        <v>2618</v>
      </c>
      <c r="AN15" s="77">
        <v>5396</v>
      </c>
      <c r="AO15" s="77">
        <v>3405</v>
      </c>
      <c r="AP15" s="77">
        <v>2488</v>
      </c>
      <c r="AQ15" s="77">
        <v>220</v>
      </c>
      <c r="AR15" s="77">
        <v>3530</v>
      </c>
      <c r="AS15" s="77">
        <v>2455</v>
      </c>
      <c r="AT15" s="77">
        <v>3089</v>
      </c>
      <c r="AU15" s="77">
        <v>2187</v>
      </c>
      <c r="AV15" s="77">
        <v>2040</v>
      </c>
      <c r="AW15" s="77">
        <v>2232</v>
      </c>
      <c r="AX15" s="77">
        <v>1766</v>
      </c>
      <c r="AY15" s="77">
        <v>2889</v>
      </c>
      <c r="AZ15" s="77">
        <v>904</v>
      </c>
      <c r="BA15" s="77">
        <v>3350</v>
      </c>
      <c r="BB15" s="77">
        <v>2881</v>
      </c>
      <c r="BC15" s="77">
        <v>5649</v>
      </c>
      <c r="BD15" s="77">
        <v>841</v>
      </c>
      <c r="BE15" s="77">
        <v>1284</v>
      </c>
      <c r="BF15" s="77">
        <v>2396</v>
      </c>
      <c r="BG15" s="77">
        <v>2413</v>
      </c>
      <c r="BH15" s="160"/>
      <c r="BI15" s="51"/>
      <c r="BJ15" s="90"/>
    </row>
    <row r="16" spans="1:62" s="5" customFormat="1" ht="12.75" customHeight="1">
      <c r="A16" s="75"/>
      <c r="B16" s="13" t="s">
        <v>203</v>
      </c>
      <c r="C16" s="180"/>
      <c r="D16" s="338"/>
      <c r="E16" s="246">
        <v>6085</v>
      </c>
      <c r="F16" s="246">
        <v>3878</v>
      </c>
      <c r="G16" s="246">
        <v>3478</v>
      </c>
      <c r="H16" s="246">
        <v>90</v>
      </c>
      <c r="I16" s="77">
        <v>2498</v>
      </c>
      <c r="J16" s="77">
        <v>1570</v>
      </c>
      <c r="K16" s="77">
        <v>-918</v>
      </c>
      <c r="L16" s="77">
        <v>-7904</v>
      </c>
      <c r="M16" s="78">
        <v>-1512</v>
      </c>
      <c r="N16" s="78">
        <v>587</v>
      </c>
      <c r="O16" s="78">
        <v>4154</v>
      </c>
      <c r="P16" s="78">
        <v>-552</v>
      </c>
      <c r="Q16" s="78">
        <v>138</v>
      </c>
      <c r="R16" s="163"/>
      <c r="S16" s="338">
        <v>-6184</v>
      </c>
      <c r="T16" s="246">
        <v>6270</v>
      </c>
      <c r="U16" s="246">
        <v>-2518</v>
      </c>
      <c r="V16" s="246">
        <v>3124</v>
      </c>
      <c r="W16" s="246">
        <v>-791</v>
      </c>
      <c r="X16" s="246">
        <v>-1296</v>
      </c>
      <c r="Y16" s="246">
        <v>4564</v>
      </c>
      <c r="Z16" s="246">
        <v>1184</v>
      </c>
      <c r="AA16" s="246">
        <v>-574</v>
      </c>
      <c r="AB16" s="246">
        <v>12895</v>
      </c>
      <c r="AC16" s="246">
        <v>-7672</v>
      </c>
      <c r="AD16" s="246">
        <v>616</v>
      </c>
      <c r="AE16" s="246">
        <v>-2361</v>
      </c>
      <c r="AF16" s="246">
        <v>-3236</v>
      </c>
      <c r="AG16" s="246">
        <v>-2225</v>
      </c>
      <c r="AH16" s="246">
        <v>738</v>
      </c>
      <c r="AI16" s="246">
        <v>4813</v>
      </c>
      <c r="AJ16" s="246">
        <v>916</v>
      </c>
      <c r="AK16" s="246">
        <v>-1116</v>
      </c>
      <c r="AL16" s="246">
        <v>5744</v>
      </c>
      <c r="AM16" s="141">
        <v>-3046</v>
      </c>
      <c r="AN16" s="77">
        <v>-580</v>
      </c>
      <c r="AO16" s="77">
        <v>-2534</v>
      </c>
      <c r="AP16" s="77">
        <v>5022</v>
      </c>
      <c r="AQ16" s="77">
        <v>-338</v>
      </c>
      <c r="AR16" s="77">
        <v>4035</v>
      </c>
      <c r="AS16" s="77">
        <v>-2572</v>
      </c>
      <c r="AT16" s="77">
        <v>204</v>
      </c>
      <c r="AU16" s="77">
        <v>-2585</v>
      </c>
      <c r="AV16" s="77">
        <v>1038</v>
      </c>
      <c r="AW16" s="77">
        <v>-3327</v>
      </c>
      <c r="AX16" s="77">
        <v>-3614</v>
      </c>
      <c r="AY16" s="77">
        <v>-2001</v>
      </c>
      <c r="AZ16" s="78">
        <v>848</v>
      </c>
      <c r="BA16" s="78">
        <v>-3406</v>
      </c>
      <c r="BB16" s="78">
        <v>-1666</v>
      </c>
      <c r="BC16" s="77">
        <v>2712</v>
      </c>
      <c r="BD16" s="78">
        <v>3623</v>
      </c>
      <c r="BE16" s="78">
        <v>-1996</v>
      </c>
      <c r="BF16" s="78">
        <v>467</v>
      </c>
      <c r="BG16" s="78">
        <v>-1507</v>
      </c>
      <c r="BH16" s="160"/>
      <c r="BI16" s="51"/>
      <c r="BJ16" s="90"/>
    </row>
    <row r="17" spans="1:62" s="5" customFormat="1" ht="12.75" customHeight="1">
      <c r="A17" s="75"/>
      <c r="B17" s="9" t="s">
        <v>87</v>
      </c>
      <c r="C17" s="180"/>
      <c r="D17" s="336"/>
      <c r="E17" s="244">
        <v>18356</v>
      </c>
      <c r="F17" s="244">
        <v>28532</v>
      </c>
      <c r="G17" s="244">
        <v>11924</v>
      </c>
      <c r="H17" s="244">
        <v>12148</v>
      </c>
      <c r="I17" s="73">
        <v>16466</v>
      </c>
      <c r="J17" s="73">
        <v>13079</v>
      </c>
      <c r="K17" s="73">
        <v>10343</v>
      </c>
      <c r="L17" s="73">
        <v>1023</v>
      </c>
      <c r="M17" s="74">
        <v>11272</v>
      </c>
      <c r="N17" s="74">
        <v>7521</v>
      </c>
      <c r="O17" s="74">
        <v>9568</v>
      </c>
      <c r="P17" s="74">
        <v>5754</v>
      </c>
      <c r="Q17" s="74">
        <v>2293</v>
      </c>
      <c r="R17" s="163"/>
      <c r="S17" s="336">
        <v>634</v>
      </c>
      <c r="T17" s="244">
        <v>10306</v>
      </c>
      <c r="U17" s="244">
        <v>-1639</v>
      </c>
      <c r="V17" s="244">
        <v>6081</v>
      </c>
      <c r="W17" s="244">
        <v>3608</v>
      </c>
      <c r="X17" s="244">
        <v>6170</v>
      </c>
      <c r="Y17" s="244">
        <v>9796</v>
      </c>
      <c r="Z17" s="244">
        <v>2447</v>
      </c>
      <c r="AA17" s="244">
        <v>10119</v>
      </c>
      <c r="AB17" s="244">
        <v>20915</v>
      </c>
      <c r="AC17" s="244">
        <v>-11309</v>
      </c>
      <c r="AD17" s="244">
        <v>2355</v>
      </c>
      <c r="AE17" s="244">
        <v>-37</v>
      </c>
      <c r="AF17" s="244">
        <v>668</v>
      </c>
      <c r="AG17" s="244">
        <v>246</v>
      </c>
      <c r="AH17" s="244">
        <v>3147</v>
      </c>
      <c r="AI17" s="244">
        <v>8087</v>
      </c>
      <c r="AJ17" s="244">
        <v>6756</v>
      </c>
      <c r="AK17" s="244">
        <v>1941</v>
      </c>
      <c r="AL17" s="244">
        <v>8197</v>
      </c>
      <c r="AM17" s="139">
        <v>-428</v>
      </c>
      <c r="AN17" s="73">
        <v>4816</v>
      </c>
      <c r="AO17" s="73">
        <v>871</v>
      </c>
      <c r="AP17" s="73">
        <v>7510</v>
      </c>
      <c r="AQ17" s="73">
        <v>-118</v>
      </c>
      <c r="AR17" s="73">
        <v>7565</v>
      </c>
      <c r="AS17" s="73">
        <v>-117</v>
      </c>
      <c r="AT17" s="73">
        <v>3293</v>
      </c>
      <c r="AU17" s="73">
        <v>-398</v>
      </c>
      <c r="AV17" s="73">
        <v>3078</v>
      </c>
      <c r="AW17" s="73">
        <v>-1095</v>
      </c>
      <c r="AX17" s="73">
        <v>-1848</v>
      </c>
      <c r="AY17" s="73">
        <v>888</v>
      </c>
      <c r="AZ17" s="74">
        <v>1752</v>
      </c>
      <c r="BA17" s="74">
        <v>-56</v>
      </c>
      <c r="BB17" s="74">
        <v>1215</v>
      </c>
      <c r="BC17" s="73">
        <v>8361</v>
      </c>
      <c r="BD17" s="74">
        <v>4464</v>
      </c>
      <c r="BE17" s="74">
        <v>-712</v>
      </c>
      <c r="BF17" s="74">
        <v>2863</v>
      </c>
      <c r="BG17" s="74">
        <v>906</v>
      </c>
      <c r="BH17" s="160"/>
      <c r="BI17" s="51"/>
      <c r="BJ17" s="90"/>
    </row>
    <row r="18" spans="1:62" s="5" customFormat="1" ht="18" customHeight="1">
      <c r="A18" s="75"/>
      <c r="B18" s="17" t="s">
        <v>296</v>
      </c>
      <c r="C18" s="186"/>
      <c r="D18" s="337"/>
      <c r="E18" s="245">
        <v>-42654</v>
      </c>
      <c r="F18" s="245">
        <v>-38203</v>
      </c>
      <c r="G18" s="245">
        <v>-33004</v>
      </c>
      <c r="H18" s="245">
        <v>-34569</v>
      </c>
      <c r="I18" s="75">
        <v>-26957</v>
      </c>
      <c r="J18" s="75">
        <v>-22445</v>
      </c>
      <c r="K18" s="75">
        <v>-14655</v>
      </c>
      <c r="L18" s="75">
        <v>-17592</v>
      </c>
      <c r="M18" s="76">
        <v>-14980</v>
      </c>
      <c r="N18" s="76">
        <v>-12749</v>
      </c>
      <c r="O18" s="76">
        <v>-9818</v>
      </c>
      <c r="P18" s="76">
        <v>-11429</v>
      </c>
      <c r="Q18" s="76">
        <v>-11481</v>
      </c>
      <c r="R18" s="158"/>
      <c r="S18" s="337">
        <v>-13783</v>
      </c>
      <c r="T18" s="245">
        <v>-16917</v>
      </c>
      <c r="U18" s="245">
        <v>-9820</v>
      </c>
      <c r="V18" s="245">
        <v>-8203</v>
      </c>
      <c r="W18" s="245">
        <v>-7714</v>
      </c>
      <c r="X18" s="245">
        <v>-12933</v>
      </c>
      <c r="Y18" s="245">
        <v>-9193</v>
      </c>
      <c r="Z18" s="245">
        <v>-7305</v>
      </c>
      <c r="AA18" s="245">
        <v>-8772</v>
      </c>
      <c r="AB18" s="245">
        <v>-9842</v>
      </c>
      <c r="AC18" s="245">
        <v>-10052</v>
      </c>
      <c r="AD18" s="245">
        <v>-6309</v>
      </c>
      <c r="AE18" s="245">
        <v>-6801</v>
      </c>
      <c r="AF18" s="245">
        <v>-11703</v>
      </c>
      <c r="AG18" s="245">
        <v>-8737</v>
      </c>
      <c r="AH18" s="245">
        <v>-7481</v>
      </c>
      <c r="AI18" s="245">
        <v>-6648</v>
      </c>
      <c r="AJ18" s="245">
        <v>-8645</v>
      </c>
      <c r="AK18" s="245">
        <v>-9304</v>
      </c>
      <c r="AL18" s="245">
        <v>-3770</v>
      </c>
      <c r="AM18" s="140">
        <v>-5238</v>
      </c>
      <c r="AN18" s="75">
        <v>-8825</v>
      </c>
      <c r="AO18" s="75">
        <v>-6738</v>
      </c>
      <c r="AP18" s="75">
        <v>-3100</v>
      </c>
      <c r="AQ18" s="75">
        <v>-3782</v>
      </c>
      <c r="AR18" s="75">
        <v>-5290</v>
      </c>
      <c r="AS18" s="75">
        <v>-4201</v>
      </c>
      <c r="AT18" s="75">
        <v>-3089</v>
      </c>
      <c r="AU18" s="75">
        <v>-2075</v>
      </c>
      <c r="AV18" s="75">
        <v>-5725</v>
      </c>
      <c r="AW18" s="75">
        <v>-5135</v>
      </c>
      <c r="AX18" s="75">
        <v>-4228</v>
      </c>
      <c r="AY18" s="75">
        <v>-2504</v>
      </c>
      <c r="AZ18" s="76">
        <v>-4745</v>
      </c>
      <c r="BA18" s="76">
        <v>-4664</v>
      </c>
      <c r="BB18" s="76">
        <v>-2329</v>
      </c>
      <c r="BC18" s="75">
        <v>-3242</v>
      </c>
      <c r="BD18" s="76">
        <v>-2739</v>
      </c>
      <c r="BE18" s="76">
        <v>-4044</v>
      </c>
      <c r="BF18" s="76">
        <v>-2586</v>
      </c>
      <c r="BG18" s="76">
        <v>-3380</v>
      </c>
      <c r="BH18" s="159"/>
      <c r="BI18" s="51"/>
      <c r="BJ18" s="90"/>
    </row>
    <row r="19" spans="1:62" s="5" customFormat="1" ht="12.75" customHeight="1">
      <c r="A19" s="75"/>
      <c r="B19" s="11" t="s">
        <v>204</v>
      </c>
      <c r="C19" s="186"/>
      <c r="D19" s="337"/>
      <c r="E19" s="245">
        <v>4471</v>
      </c>
      <c r="F19" s="245">
        <v>8189</v>
      </c>
      <c r="G19" s="245">
        <v>24052</v>
      </c>
      <c r="H19" s="245">
        <v>20946</v>
      </c>
      <c r="I19" s="75">
        <v>123</v>
      </c>
      <c r="J19" s="75">
        <v>3424</v>
      </c>
      <c r="K19" s="75">
        <v>19639</v>
      </c>
      <c r="L19" s="75">
        <v>16333</v>
      </c>
      <c r="M19" s="76">
        <v>7105</v>
      </c>
      <c r="N19" s="76">
        <v>1753</v>
      </c>
      <c r="O19" s="76">
        <v>7401</v>
      </c>
      <c r="P19" s="76">
        <v>3980</v>
      </c>
      <c r="Q19" s="76">
        <v>1379</v>
      </c>
      <c r="R19" s="158"/>
      <c r="S19" s="337">
        <v>2685</v>
      </c>
      <c r="T19" s="245">
        <v>5053</v>
      </c>
      <c r="U19" s="245">
        <v>167</v>
      </c>
      <c r="V19" s="245">
        <v>-6</v>
      </c>
      <c r="W19" s="245">
        <v>-743</v>
      </c>
      <c r="X19" s="245">
        <v>1967</v>
      </c>
      <c r="Y19" s="245">
        <v>6104</v>
      </c>
      <c r="Z19" s="245">
        <v>138</v>
      </c>
      <c r="AA19" s="245">
        <v>-20</v>
      </c>
      <c r="AB19" s="245">
        <v>132</v>
      </c>
      <c r="AC19" s="245">
        <v>22033</v>
      </c>
      <c r="AD19" s="245">
        <v>25</v>
      </c>
      <c r="AE19" s="245">
        <v>1862</v>
      </c>
      <c r="AF19" s="245">
        <v>10820</v>
      </c>
      <c r="AG19" s="245">
        <v>-51</v>
      </c>
      <c r="AH19" s="245">
        <v>10202</v>
      </c>
      <c r="AI19" s="245">
        <v>-25</v>
      </c>
      <c r="AJ19" s="245">
        <v>52</v>
      </c>
      <c r="AK19" s="245">
        <v>-9</v>
      </c>
      <c r="AL19" s="245">
        <v>57</v>
      </c>
      <c r="AM19" s="140">
        <v>23</v>
      </c>
      <c r="AN19" s="75">
        <v>425</v>
      </c>
      <c r="AO19" s="75">
        <v>316</v>
      </c>
      <c r="AP19" s="75">
        <v>8</v>
      </c>
      <c r="AQ19" s="75">
        <v>2675</v>
      </c>
      <c r="AR19" s="75">
        <v>18799</v>
      </c>
      <c r="AS19" s="75">
        <v>-26</v>
      </c>
      <c r="AT19" s="75">
        <v>16</v>
      </c>
      <c r="AU19" s="75">
        <v>850</v>
      </c>
      <c r="AV19" s="75">
        <v>14873</v>
      </c>
      <c r="AW19" s="75">
        <v>1343</v>
      </c>
      <c r="AX19" s="75">
        <v>108</v>
      </c>
      <c r="AY19" s="75">
        <v>9</v>
      </c>
      <c r="AZ19" s="76">
        <v>4984</v>
      </c>
      <c r="BA19" s="76">
        <v>116</v>
      </c>
      <c r="BB19" s="76">
        <v>20</v>
      </c>
      <c r="BC19" s="75">
        <v>1985</v>
      </c>
      <c r="BD19" s="76">
        <v>1689</v>
      </c>
      <c r="BE19" s="76">
        <v>10</v>
      </c>
      <c r="BF19" s="76">
        <v>52</v>
      </c>
      <c r="BG19" s="76">
        <v>2</v>
      </c>
      <c r="BH19" s="160"/>
      <c r="BI19" s="51"/>
      <c r="BJ19" s="90"/>
    </row>
    <row r="20" spans="1:62" s="5" customFormat="1" ht="12.75" customHeight="1">
      <c r="A20" s="75"/>
      <c r="B20" s="11" t="s">
        <v>205</v>
      </c>
      <c r="C20" s="186"/>
      <c r="D20" s="337"/>
      <c r="E20" s="245">
        <v>0</v>
      </c>
      <c r="F20" s="245">
        <v>0</v>
      </c>
      <c r="G20" s="245">
        <v>-3406</v>
      </c>
      <c r="H20" s="245">
        <v>-2431</v>
      </c>
      <c r="I20" s="75">
        <v>0</v>
      </c>
      <c r="J20" s="75">
        <v>-764</v>
      </c>
      <c r="K20" s="75">
        <v>-5602</v>
      </c>
      <c r="L20" s="75">
        <v>-83</v>
      </c>
      <c r="M20" s="76">
        <v>-16</v>
      </c>
      <c r="N20" s="76">
        <v>0</v>
      </c>
      <c r="O20" s="76">
        <v>-429</v>
      </c>
      <c r="P20" s="76">
        <v>-3</v>
      </c>
      <c r="Q20" s="76">
        <v>-353</v>
      </c>
      <c r="R20" s="158"/>
      <c r="S20" s="337">
        <v>0</v>
      </c>
      <c r="T20" s="245">
        <v>0</v>
      </c>
      <c r="U20" s="245">
        <v>0</v>
      </c>
      <c r="V20" s="245">
        <v>0</v>
      </c>
      <c r="W20" s="245">
        <v>0</v>
      </c>
      <c r="X20" s="245">
        <v>0</v>
      </c>
      <c r="Y20" s="245">
        <v>0</v>
      </c>
      <c r="Z20" s="245">
        <v>0</v>
      </c>
      <c r="AA20" s="245">
        <v>0</v>
      </c>
      <c r="AB20" s="245">
        <v>-7</v>
      </c>
      <c r="AC20" s="245">
        <v>-3373</v>
      </c>
      <c r="AD20" s="245">
        <v>-26</v>
      </c>
      <c r="AE20" s="245">
        <v>0</v>
      </c>
      <c r="AF20" s="245">
        <v>-61</v>
      </c>
      <c r="AG20" s="245">
        <v>-11</v>
      </c>
      <c r="AH20" s="245">
        <v>-2348</v>
      </c>
      <c r="AI20" s="245">
        <v>-11</v>
      </c>
      <c r="AJ20" s="245">
        <v>0</v>
      </c>
      <c r="AK20" s="245">
        <v>-1</v>
      </c>
      <c r="AL20" s="245">
        <v>-3</v>
      </c>
      <c r="AM20" s="140">
        <v>4</v>
      </c>
      <c r="AN20" s="75">
        <v>0</v>
      </c>
      <c r="AO20" s="75">
        <v>-493</v>
      </c>
      <c r="AP20" s="75">
        <v>-149</v>
      </c>
      <c r="AQ20" s="75">
        <v>-122</v>
      </c>
      <c r="AR20" s="75">
        <v>-5602</v>
      </c>
      <c r="AS20" s="75">
        <v>0</v>
      </c>
      <c r="AT20" s="75">
        <v>0</v>
      </c>
      <c r="AU20" s="75">
        <v>0</v>
      </c>
      <c r="AV20" s="75">
        <v>-59</v>
      </c>
      <c r="AW20" s="75">
        <v>-24</v>
      </c>
      <c r="AX20" s="75">
        <v>0</v>
      </c>
      <c r="AY20" s="75">
        <v>0</v>
      </c>
      <c r="AZ20" s="76">
        <v>0</v>
      </c>
      <c r="BA20" s="76">
        <v>0</v>
      </c>
      <c r="BB20" s="76">
        <v>-16</v>
      </c>
      <c r="BC20" s="75">
        <v>0</v>
      </c>
      <c r="BD20" s="76">
        <v>0</v>
      </c>
      <c r="BE20" s="76">
        <v>0</v>
      </c>
      <c r="BF20" s="76">
        <v>0</v>
      </c>
      <c r="BG20" s="76">
        <v>0</v>
      </c>
      <c r="BH20" s="158"/>
      <c r="BI20" s="51"/>
      <c r="BJ20" s="90"/>
    </row>
    <row r="21" spans="1:62" s="5" customFormat="1" ht="12.75" customHeight="1">
      <c r="A21" s="75"/>
      <c r="B21" s="11" t="s">
        <v>206</v>
      </c>
      <c r="C21" s="186"/>
      <c r="D21" s="337"/>
      <c r="E21" s="245">
        <v>942</v>
      </c>
      <c r="F21" s="245">
        <v>-3</v>
      </c>
      <c r="G21" s="245">
        <v>99</v>
      </c>
      <c r="H21" s="245">
        <v>-147</v>
      </c>
      <c r="I21" s="75">
        <v>18914</v>
      </c>
      <c r="J21" s="75">
        <v>-89</v>
      </c>
      <c r="K21" s="75">
        <v>363</v>
      </c>
      <c r="L21" s="75">
        <v>588</v>
      </c>
      <c r="M21" s="76">
        <v>1999</v>
      </c>
      <c r="N21" s="76">
        <v>261</v>
      </c>
      <c r="O21" s="76">
        <v>3133</v>
      </c>
      <c r="P21" s="76">
        <v>9184</v>
      </c>
      <c r="Q21" s="76">
        <v>2922</v>
      </c>
      <c r="R21" s="158"/>
      <c r="S21" s="337">
        <v>0</v>
      </c>
      <c r="T21" s="245">
        <v>0</v>
      </c>
      <c r="U21" s="245">
        <v>1</v>
      </c>
      <c r="V21" s="245">
        <v>941</v>
      </c>
      <c r="W21" s="245">
        <v>0</v>
      </c>
      <c r="X21" s="245">
        <v>30</v>
      </c>
      <c r="Y21" s="245">
        <v>-3</v>
      </c>
      <c r="Z21" s="245">
        <v>-32</v>
      </c>
      <c r="AA21" s="245">
        <v>2</v>
      </c>
      <c r="AB21" s="245">
        <v>-64</v>
      </c>
      <c r="AC21" s="245">
        <v>138</v>
      </c>
      <c r="AD21" s="245">
        <v>44</v>
      </c>
      <c r="AE21" s="245">
        <v>-19</v>
      </c>
      <c r="AF21" s="245">
        <v>42</v>
      </c>
      <c r="AG21" s="245">
        <v>-44</v>
      </c>
      <c r="AH21" s="245">
        <v>-114</v>
      </c>
      <c r="AI21" s="245">
        <v>-31</v>
      </c>
      <c r="AJ21" s="245">
        <v>-1574</v>
      </c>
      <c r="AK21" s="245">
        <v>20510</v>
      </c>
      <c r="AL21" s="245">
        <v>-5</v>
      </c>
      <c r="AM21" s="140">
        <v>-17</v>
      </c>
      <c r="AN21" s="75">
        <v>-21</v>
      </c>
      <c r="AO21" s="75">
        <v>-28</v>
      </c>
      <c r="AP21" s="75">
        <v>-19</v>
      </c>
      <c r="AQ21" s="75">
        <v>-21</v>
      </c>
      <c r="AR21" s="75">
        <v>-13</v>
      </c>
      <c r="AS21" s="75">
        <v>403</v>
      </c>
      <c r="AT21" s="75">
        <v>-18</v>
      </c>
      <c r="AU21" s="75">
        <v>-9</v>
      </c>
      <c r="AV21" s="75">
        <v>-9</v>
      </c>
      <c r="AW21" s="75">
        <v>537</v>
      </c>
      <c r="AX21" s="75">
        <v>-7</v>
      </c>
      <c r="AY21" s="75">
        <v>67</v>
      </c>
      <c r="AZ21" s="76">
        <v>-10</v>
      </c>
      <c r="BA21" s="76">
        <v>2022</v>
      </c>
      <c r="BB21" s="76">
        <v>-7</v>
      </c>
      <c r="BC21" s="75">
        <v>-6</v>
      </c>
      <c r="BD21" s="76">
        <v>-70</v>
      </c>
      <c r="BE21" s="76">
        <v>-4</v>
      </c>
      <c r="BF21" s="76">
        <v>316</v>
      </c>
      <c r="BG21" s="76">
        <v>19</v>
      </c>
      <c r="BH21" s="158"/>
      <c r="BI21" s="51"/>
      <c r="BJ21" s="90"/>
    </row>
    <row r="22" spans="1:62" s="5" customFormat="1" ht="12.75" customHeight="1">
      <c r="A22" s="75"/>
      <c r="B22" s="11" t="s">
        <v>370</v>
      </c>
      <c r="C22" s="186"/>
      <c r="D22" s="337"/>
      <c r="E22" s="245">
        <v>-163</v>
      </c>
      <c r="F22" s="245">
        <v>-124</v>
      </c>
      <c r="G22" s="245">
        <v>0</v>
      </c>
      <c r="H22" s="245">
        <v>0</v>
      </c>
      <c r="I22" s="75">
        <v>0</v>
      </c>
      <c r="J22" s="75">
        <v>0</v>
      </c>
      <c r="K22" s="75">
        <v>0</v>
      </c>
      <c r="L22" s="75">
        <v>28</v>
      </c>
      <c r="M22" s="76">
        <v>32</v>
      </c>
      <c r="N22" s="76">
        <v>0</v>
      </c>
      <c r="O22" s="76">
        <v>0</v>
      </c>
      <c r="P22" s="76">
        <v>0</v>
      </c>
      <c r="Q22" s="76">
        <v>0</v>
      </c>
      <c r="R22" s="158"/>
      <c r="S22" s="337">
        <v>0</v>
      </c>
      <c r="T22" s="245">
        <v>0</v>
      </c>
      <c r="U22" s="245">
        <v>-1</v>
      </c>
      <c r="V22" s="245">
        <v>-162</v>
      </c>
      <c r="W22" s="245">
        <v>0</v>
      </c>
      <c r="X22" s="245">
        <v>0</v>
      </c>
      <c r="Y22" s="245">
        <v>0</v>
      </c>
      <c r="Z22" s="245">
        <v>-124</v>
      </c>
      <c r="AA22" s="245">
        <v>3</v>
      </c>
      <c r="AB22" s="245">
        <v>0</v>
      </c>
      <c r="AC22" s="245">
        <v>0</v>
      </c>
      <c r="AD22" s="245">
        <v>0</v>
      </c>
      <c r="AE22" s="245">
        <v>0</v>
      </c>
      <c r="AF22" s="245">
        <v>0</v>
      </c>
      <c r="AG22" s="245">
        <v>0</v>
      </c>
      <c r="AH22" s="245">
        <v>0</v>
      </c>
      <c r="AI22" s="245">
        <v>0</v>
      </c>
      <c r="AJ22" s="245">
        <v>0</v>
      </c>
      <c r="AK22" s="245">
        <v>0</v>
      </c>
      <c r="AL22" s="245">
        <v>0</v>
      </c>
      <c r="AM22" s="140">
        <v>0</v>
      </c>
      <c r="AN22" s="75">
        <v>0</v>
      </c>
      <c r="AO22" s="75">
        <v>0</v>
      </c>
      <c r="AP22" s="75">
        <v>0</v>
      </c>
      <c r="AQ22" s="75">
        <v>0</v>
      </c>
      <c r="AR22" s="75">
        <v>0</v>
      </c>
      <c r="AS22" s="75">
        <v>0</v>
      </c>
      <c r="AT22" s="75">
        <v>0</v>
      </c>
      <c r="AU22" s="75">
        <v>0</v>
      </c>
      <c r="AV22" s="75">
        <v>28</v>
      </c>
      <c r="AW22" s="75">
        <v>0</v>
      </c>
      <c r="AX22" s="75">
        <v>0</v>
      </c>
      <c r="AY22" s="75">
        <v>0</v>
      </c>
      <c r="AZ22" s="76">
        <v>14</v>
      </c>
      <c r="BA22" s="76">
        <v>6</v>
      </c>
      <c r="BB22" s="76">
        <v>7</v>
      </c>
      <c r="BC22" s="75">
        <v>0</v>
      </c>
      <c r="BD22" s="76">
        <v>0</v>
      </c>
      <c r="BE22" s="76">
        <v>0</v>
      </c>
      <c r="BF22" s="76">
        <v>0</v>
      </c>
      <c r="BG22" s="76">
        <v>0</v>
      </c>
      <c r="BH22" s="158"/>
      <c r="BI22" s="51"/>
      <c r="BJ22" s="90"/>
    </row>
    <row r="23" spans="1:62" s="5" customFormat="1" ht="12.75" customHeight="1">
      <c r="A23" s="75"/>
      <c r="B23" s="11" t="s">
        <v>207</v>
      </c>
      <c r="C23" s="186"/>
      <c r="D23" s="337"/>
      <c r="E23" s="245">
        <v>0</v>
      </c>
      <c r="F23" s="245">
        <v>0</v>
      </c>
      <c r="G23" s="245">
        <v>16</v>
      </c>
      <c r="H23" s="245">
        <v>-9</v>
      </c>
      <c r="I23" s="75">
        <v>0</v>
      </c>
      <c r="J23" s="75">
        <v>0</v>
      </c>
      <c r="K23" s="75">
        <v>-78</v>
      </c>
      <c r="L23" s="75">
        <v>0</v>
      </c>
      <c r="M23" s="76">
        <v>0</v>
      </c>
      <c r="N23" s="76">
        <v>0</v>
      </c>
      <c r="O23" s="76">
        <v>0</v>
      </c>
      <c r="P23" s="76">
        <v>-6</v>
      </c>
      <c r="Q23" s="76">
        <v>0</v>
      </c>
      <c r="R23" s="158"/>
      <c r="S23" s="337">
        <v>0</v>
      </c>
      <c r="T23" s="245">
        <v>0</v>
      </c>
      <c r="U23" s="245">
        <v>0</v>
      </c>
      <c r="V23" s="245">
        <v>0</v>
      </c>
      <c r="W23" s="245">
        <v>0</v>
      </c>
      <c r="X23" s="245">
        <v>0</v>
      </c>
      <c r="Y23" s="245">
        <v>0</v>
      </c>
      <c r="Z23" s="245">
        <v>0</v>
      </c>
      <c r="AA23" s="245">
        <v>0</v>
      </c>
      <c r="AB23" s="245">
        <v>7</v>
      </c>
      <c r="AC23" s="245">
        <v>5</v>
      </c>
      <c r="AD23" s="245">
        <v>3</v>
      </c>
      <c r="AE23" s="245">
        <v>1</v>
      </c>
      <c r="AF23" s="245">
        <v>5</v>
      </c>
      <c r="AG23" s="245">
        <v>1</v>
      </c>
      <c r="AH23" s="245">
        <v>-11</v>
      </c>
      <c r="AI23" s="245">
        <v>-4</v>
      </c>
      <c r="AJ23" s="245">
        <v>0</v>
      </c>
      <c r="AK23" s="245">
        <v>0</v>
      </c>
      <c r="AL23" s="245">
        <v>0</v>
      </c>
      <c r="AM23" s="140">
        <v>0</v>
      </c>
      <c r="AN23" s="75">
        <v>0</v>
      </c>
      <c r="AO23" s="75">
        <v>0</v>
      </c>
      <c r="AP23" s="75">
        <v>0</v>
      </c>
      <c r="AQ23" s="75">
        <v>0</v>
      </c>
      <c r="AR23" s="75">
        <v>-1</v>
      </c>
      <c r="AS23" s="75">
        <v>-61</v>
      </c>
      <c r="AT23" s="75">
        <v>-16</v>
      </c>
      <c r="AU23" s="75">
        <v>0</v>
      </c>
      <c r="AV23" s="75">
        <v>0</v>
      </c>
      <c r="AW23" s="75">
        <v>0</v>
      </c>
      <c r="AX23" s="75">
        <v>0</v>
      </c>
      <c r="AY23" s="75">
        <v>0</v>
      </c>
      <c r="AZ23" s="76">
        <v>0</v>
      </c>
      <c r="BA23" s="76">
        <v>0</v>
      </c>
      <c r="BB23" s="76">
        <v>0</v>
      </c>
      <c r="BC23" s="75">
        <v>0</v>
      </c>
      <c r="BD23" s="76">
        <v>0</v>
      </c>
      <c r="BE23" s="76">
        <v>0</v>
      </c>
      <c r="BF23" s="76">
        <v>0</v>
      </c>
      <c r="BG23" s="76">
        <v>0</v>
      </c>
      <c r="BH23" s="158"/>
      <c r="BI23" s="51"/>
      <c r="BJ23" s="90"/>
    </row>
    <row r="24" spans="1:62" s="5" customFormat="1" ht="12.75" customHeight="1">
      <c r="A24" s="75"/>
      <c r="B24" s="11" t="s">
        <v>208</v>
      </c>
      <c r="C24" s="186"/>
      <c r="D24" s="337"/>
      <c r="E24" s="245">
        <v>0</v>
      </c>
      <c r="F24" s="245">
        <v>0</v>
      </c>
      <c r="G24" s="245">
        <v>0</v>
      </c>
      <c r="H24" s="245">
        <v>0</v>
      </c>
      <c r="I24" s="75">
        <v>-6</v>
      </c>
      <c r="J24" s="75">
        <v>-5</v>
      </c>
      <c r="K24" s="75">
        <v>0</v>
      </c>
      <c r="L24" s="75">
        <v>0</v>
      </c>
      <c r="M24" s="76">
        <v>0</v>
      </c>
      <c r="N24" s="76">
        <v>48</v>
      </c>
      <c r="O24" s="76">
        <v>0</v>
      </c>
      <c r="P24" s="76">
        <v>1990</v>
      </c>
      <c r="Q24" s="76">
        <v>38</v>
      </c>
      <c r="R24" s="158"/>
      <c r="S24" s="337">
        <v>0</v>
      </c>
      <c r="T24" s="245">
        <v>0</v>
      </c>
      <c r="U24" s="245">
        <v>0</v>
      </c>
      <c r="V24" s="245">
        <v>0</v>
      </c>
      <c r="W24" s="245">
        <v>0</v>
      </c>
      <c r="X24" s="245">
        <v>0</v>
      </c>
      <c r="Y24" s="245">
        <v>0</v>
      </c>
      <c r="Z24" s="245">
        <v>0</v>
      </c>
      <c r="AA24" s="245">
        <v>0</v>
      </c>
      <c r="AB24" s="245">
        <v>0</v>
      </c>
      <c r="AC24" s="245">
        <v>0</v>
      </c>
      <c r="AD24" s="245">
        <v>0</v>
      </c>
      <c r="AE24" s="245">
        <v>0</v>
      </c>
      <c r="AF24" s="245">
        <v>0</v>
      </c>
      <c r="AG24" s="245">
        <v>0</v>
      </c>
      <c r="AH24" s="245">
        <v>0</v>
      </c>
      <c r="AI24" s="245">
        <v>0</v>
      </c>
      <c r="AJ24" s="245">
        <v>5</v>
      </c>
      <c r="AK24" s="245">
        <v>0</v>
      </c>
      <c r="AL24" s="245">
        <v>-2</v>
      </c>
      <c r="AM24" s="140">
        <v>-9</v>
      </c>
      <c r="AN24" s="75">
        <v>4</v>
      </c>
      <c r="AO24" s="75">
        <v>-7</v>
      </c>
      <c r="AP24" s="75">
        <v>-8</v>
      </c>
      <c r="AQ24" s="75">
        <v>6</v>
      </c>
      <c r="AR24" s="75">
        <v>0</v>
      </c>
      <c r="AS24" s="75">
        <v>0</v>
      </c>
      <c r="AT24" s="75">
        <v>-5</v>
      </c>
      <c r="AU24" s="75">
        <v>5</v>
      </c>
      <c r="AV24" s="75">
        <v>-23</v>
      </c>
      <c r="AW24" s="75">
        <v>6</v>
      </c>
      <c r="AX24" s="75">
        <v>12</v>
      </c>
      <c r="AY24" s="75">
        <v>5</v>
      </c>
      <c r="AZ24" s="76">
        <v>0</v>
      </c>
      <c r="BA24" s="76">
        <v>0</v>
      </c>
      <c r="BB24" s="76">
        <v>0</v>
      </c>
      <c r="BC24" s="75">
        <v>5</v>
      </c>
      <c r="BD24" s="76">
        <v>7</v>
      </c>
      <c r="BE24" s="76">
        <v>8</v>
      </c>
      <c r="BF24" s="76">
        <v>16</v>
      </c>
      <c r="BG24" s="76">
        <v>17</v>
      </c>
      <c r="BH24" s="158"/>
      <c r="BI24" s="51"/>
      <c r="BJ24" s="90"/>
    </row>
    <row r="25" spans="1:62" s="5" customFormat="1" ht="12.75" customHeight="1">
      <c r="A25" s="75"/>
      <c r="B25" s="11" t="s">
        <v>209</v>
      </c>
      <c r="C25" s="186"/>
      <c r="D25" s="337"/>
      <c r="E25" s="245">
        <v>-11588</v>
      </c>
      <c r="F25" s="245">
        <v>-18285</v>
      </c>
      <c r="G25" s="245">
        <v>-9414</v>
      </c>
      <c r="H25" s="245">
        <v>-8098</v>
      </c>
      <c r="I25" s="75">
        <v>-19862</v>
      </c>
      <c r="J25" s="75">
        <v>-20503</v>
      </c>
      <c r="K25" s="75">
        <v>-40444</v>
      </c>
      <c r="L25" s="75">
        <v>-21162</v>
      </c>
      <c r="M25" s="75">
        <v>-8278</v>
      </c>
      <c r="N25" s="75">
        <v>-8119</v>
      </c>
      <c r="O25" s="75">
        <v>-22983</v>
      </c>
      <c r="P25" s="75">
        <v>-13569</v>
      </c>
      <c r="Q25" s="75">
        <v>-10184</v>
      </c>
      <c r="R25" s="205"/>
      <c r="S25" s="337">
        <v>-6936</v>
      </c>
      <c r="T25" s="245">
        <v>-565</v>
      </c>
      <c r="U25" s="245">
        <v>-5018</v>
      </c>
      <c r="V25" s="245">
        <v>-4097</v>
      </c>
      <c r="W25" s="245">
        <v>-1908</v>
      </c>
      <c r="X25" s="245">
        <v>-407</v>
      </c>
      <c r="Y25" s="245">
        <v>-5612</v>
      </c>
      <c r="Z25" s="245">
        <v>-4355</v>
      </c>
      <c r="AA25" s="245">
        <v>-7911</v>
      </c>
      <c r="AB25" s="245">
        <v>-7575</v>
      </c>
      <c r="AC25" s="245">
        <v>-820</v>
      </c>
      <c r="AD25" s="245">
        <v>-206</v>
      </c>
      <c r="AE25" s="245">
        <v>-813</v>
      </c>
      <c r="AF25" s="245">
        <v>-588</v>
      </c>
      <c r="AG25" s="245">
        <v>-445</v>
      </c>
      <c r="AH25" s="245">
        <v>-1025</v>
      </c>
      <c r="AI25" s="245">
        <v>-6040</v>
      </c>
      <c r="AJ25" s="245">
        <v>-256</v>
      </c>
      <c r="AK25" s="245">
        <v>-15473</v>
      </c>
      <c r="AL25" s="245">
        <v>-593</v>
      </c>
      <c r="AM25" s="140">
        <v>-3540</v>
      </c>
      <c r="AN25" s="75">
        <v>-1066</v>
      </c>
      <c r="AO25" s="75">
        <v>-6655</v>
      </c>
      <c r="AP25" s="75">
        <v>-10175</v>
      </c>
      <c r="AQ25" s="75">
        <v>-2607</v>
      </c>
      <c r="AR25" s="75">
        <v>-20199</v>
      </c>
      <c r="AS25" s="75">
        <v>-8211</v>
      </c>
      <c r="AT25" s="75">
        <v>-6435</v>
      </c>
      <c r="AU25" s="75">
        <v>-5599</v>
      </c>
      <c r="AV25" s="75">
        <v>-20650</v>
      </c>
      <c r="AW25" s="75">
        <v>0</v>
      </c>
      <c r="AX25" s="75">
        <v>0</v>
      </c>
      <c r="AY25" s="75">
        <v>-512</v>
      </c>
      <c r="AZ25" s="75">
        <v>-935</v>
      </c>
      <c r="BA25" s="75">
        <v>-50</v>
      </c>
      <c r="BB25" s="75">
        <v>-941</v>
      </c>
      <c r="BC25" s="75">
        <v>-6352</v>
      </c>
      <c r="BD25" s="75">
        <v>-1943</v>
      </c>
      <c r="BE25" s="75">
        <v>-1095</v>
      </c>
      <c r="BF25" s="75">
        <v>-1468</v>
      </c>
      <c r="BG25" s="75">
        <v>-3613</v>
      </c>
      <c r="BH25" s="161"/>
      <c r="BI25" s="51"/>
      <c r="BJ25" s="90"/>
    </row>
    <row r="26" spans="1:62" s="5" customFormat="1" ht="12.75" customHeight="1">
      <c r="A26" s="91"/>
      <c r="B26" s="11" t="s">
        <v>210</v>
      </c>
      <c r="C26" s="186"/>
      <c r="D26" s="337"/>
      <c r="E26" s="245">
        <v>27318</v>
      </c>
      <c r="F26" s="245">
        <v>13935</v>
      </c>
      <c r="G26" s="245">
        <v>3780</v>
      </c>
      <c r="H26" s="245">
        <v>11656</v>
      </c>
      <c r="I26" s="75">
        <v>11212</v>
      </c>
      <c r="J26" s="75">
        <v>29452</v>
      </c>
      <c r="K26" s="75">
        <v>39849</v>
      </c>
      <c r="L26" s="75">
        <v>11965</v>
      </c>
      <c r="M26" s="75">
        <v>12842</v>
      </c>
      <c r="N26" s="75">
        <v>11356</v>
      </c>
      <c r="O26" s="75">
        <v>12653</v>
      </c>
      <c r="P26" s="75">
        <v>12365</v>
      </c>
      <c r="Q26" s="75">
        <v>5184</v>
      </c>
      <c r="R26" s="205"/>
      <c r="S26" s="337">
        <v>6384</v>
      </c>
      <c r="T26" s="245">
        <v>14734</v>
      </c>
      <c r="U26" s="245">
        <v>7607</v>
      </c>
      <c r="V26" s="245">
        <v>2719</v>
      </c>
      <c r="W26" s="245">
        <v>2258</v>
      </c>
      <c r="X26" s="245">
        <v>1176</v>
      </c>
      <c r="Y26" s="245">
        <v>6967</v>
      </c>
      <c r="Z26" s="245">
        <v>3779</v>
      </c>
      <c r="AA26" s="245">
        <v>2013</v>
      </c>
      <c r="AB26" s="245">
        <v>1386</v>
      </c>
      <c r="AC26" s="245">
        <v>927</v>
      </c>
      <c r="AD26" s="245">
        <v>475</v>
      </c>
      <c r="AE26" s="245">
        <v>992</v>
      </c>
      <c r="AF26" s="245">
        <v>9446</v>
      </c>
      <c r="AG26" s="245">
        <v>564</v>
      </c>
      <c r="AH26" s="245">
        <v>663</v>
      </c>
      <c r="AI26" s="245">
        <v>983</v>
      </c>
      <c r="AJ26" s="245">
        <v>2404</v>
      </c>
      <c r="AK26" s="245">
        <v>558</v>
      </c>
      <c r="AL26" s="245">
        <v>1373</v>
      </c>
      <c r="AM26" s="140">
        <v>6877</v>
      </c>
      <c r="AN26" s="75">
        <v>10130</v>
      </c>
      <c r="AO26" s="75">
        <v>6404</v>
      </c>
      <c r="AP26" s="75">
        <v>6289</v>
      </c>
      <c r="AQ26" s="75">
        <v>6629</v>
      </c>
      <c r="AR26" s="75">
        <v>14980</v>
      </c>
      <c r="AS26" s="75">
        <v>12643</v>
      </c>
      <c r="AT26" s="75">
        <v>5058</v>
      </c>
      <c r="AU26" s="75">
        <v>7168</v>
      </c>
      <c r="AV26" s="75">
        <v>2845</v>
      </c>
      <c r="AW26" s="75">
        <v>2988</v>
      </c>
      <c r="AX26" s="75">
        <v>4219</v>
      </c>
      <c r="AY26" s="75">
        <v>1913</v>
      </c>
      <c r="AZ26" s="75">
        <v>3457</v>
      </c>
      <c r="BA26" s="75">
        <v>2227</v>
      </c>
      <c r="BB26" s="75">
        <v>4486</v>
      </c>
      <c r="BC26" s="75">
        <v>2672</v>
      </c>
      <c r="BD26" s="75">
        <v>1813</v>
      </c>
      <c r="BE26" s="75">
        <v>3162</v>
      </c>
      <c r="BF26" s="75">
        <v>3932</v>
      </c>
      <c r="BG26" s="75">
        <v>2449</v>
      </c>
      <c r="BH26" s="161"/>
      <c r="BI26" s="51"/>
      <c r="BJ26" s="90"/>
    </row>
    <row r="27" spans="1:62" s="5" customFormat="1" ht="12.75" customHeight="1">
      <c r="A27" s="75"/>
      <c r="B27" s="11" t="s">
        <v>211</v>
      </c>
      <c r="C27" s="186"/>
      <c r="D27" s="337"/>
      <c r="E27" s="245">
        <v>-134</v>
      </c>
      <c r="F27" s="245">
        <v>-13</v>
      </c>
      <c r="G27" s="245">
        <v>-4</v>
      </c>
      <c r="H27" s="245">
        <v>53</v>
      </c>
      <c r="I27" s="75">
        <v>15</v>
      </c>
      <c r="J27" s="75">
        <v>0</v>
      </c>
      <c r="K27" s="75">
        <v>-1</v>
      </c>
      <c r="L27" s="75">
        <v>-5</v>
      </c>
      <c r="M27" s="75">
        <v>3</v>
      </c>
      <c r="N27" s="75">
        <v>-8</v>
      </c>
      <c r="O27" s="75">
        <v>35</v>
      </c>
      <c r="P27" s="75">
        <v>42</v>
      </c>
      <c r="Q27" s="75">
        <v>-96</v>
      </c>
      <c r="R27" s="205"/>
      <c r="S27" s="337">
        <v>-2</v>
      </c>
      <c r="T27" s="245">
        <v>-191</v>
      </c>
      <c r="U27" s="245">
        <v>33</v>
      </c>
      <c r="V27" s="245">
        <v>82</v>
      </c>
      <c r="W27" s="245">
        <v>-58</v>
      </c>
      <c r="X27" s="245">
        <v>0</v>
      </c>
      <c r="Y27" s="245">
        <v>-10</v>
      </c>
      <c r="Z27" s="245">
        <v>7</v>
      </c>
      <c r="AA27" s="245">
        <v>-13</v>
      </c>
      <c r="AB27" s="245">
        <v>-6</v>
      </c>
      <c r="AC27" s="245">
        <v>20</v>
      </c>
      <c r="AD27" s="245">
        <v>-16</v>
      </c>
      <c r="AE27" s="245">
        <v>-2</v>
      </c>
      <c r="AF27" s="245">
        <v>-2</v>
      </c>
      <c r="AG27" s="245">
        <v>30</v>
      </c>
      <c r="AH27" s="245">
        <v>2</v>
      </c>
      <c r="AI27" s="245">
        <v>23</v>
      </c>
      <c r="AJ27" s="245">
        <v>-3</v>
      </c>
      <c r="AK27" s="245">
        <v>18</v>
      </c>
      <c r="AL27" s="245">
        <v>0</v>
      </c>
      <c r="AM27" s="140">
        <v>0</v>
      </c>
      <c r="AN27" s="75">
        <v>2</v>
      </c>
      <c r="AO27" s="75">
        <v>0</v>
      </c>
      <c r="AP27" s="75">
        <v>-1</v>
      </c>
      <c r="AQ27" s="75">
        <v>-1</v>
      </c>
      <c r="AR27" s="75">
        <v>-8</v>
      </c>
      <c r="AS27" s="75">
        <v>7</v>
      </c>
      <c r="AT27" s="75">
        <v>0</v>
      </c>
      <c r="AU27" s="75">
        <v>0</v>
      </c>
      <c r="AV27" s="75">
        <v>2</v>
      </c>
      <c r="AW27" s="75">
        <v>0</v>
      </c>
      <c r="AX27" s="75">
        <v>-4</v>
      </c>
      <c r="AY27" s="75">
        <v>-3</v>
      </c>
      <c r="AZ27" s="75">
        <v>-1</v>
      </c>
      <c r="BA27" s="75"/>
      <c r="BB27" s="75">
        <v>-2</v>
      </c>
      <c r="BC27" s="75">
        <v>6</v>
      </c>
      <c r="BD27" s="75">
        <v>-2</v>
      </c>
      <c r="BE27" s="75">
        <v>-1</v>
      </c>
      <c r="BF27" s="75">
        <v>-3</v>
      </c>
      <c r="BG27" s="75">
        <v>-2</v>
      </c>
      <c r="BH27" s="161"/>
      <c r="BI27" s="51"/>
      <c r="BJ27" s="90"/>
    </row>
    <row r="28" spans="1:62" s="5" customFormat="1" ht="12.75" customHeight="1">
      <c r="A28" s="75"/>
      <c r="B28" s="11" t="s">
        <v>212</v>
      </c>
      <c r="C28" s="186"/>
      <c r="D28" s="337"/>
      <c r="E28" s="245">
        <v>22</v>
      </c>
      <c r="F28" s="245">
        <v>-247</v>
      </c>
      <c r="G28" s="245">
        <v>-54</v>
      </c>
      <c r="H28" s="245">
        <v>-21</v>
      </c>
      <c r="I28" s="75">
        <v>-19</v>
      </c>
      <c r="J28" s="75">
        <v>-88</v>
      </c>
      <c r="K28" s="75">
        <v>-122</v>
      </c>
      <c r="L28" s="75">
        <v>-139</v>
      </c>
      <c r="M28" s="76">
        <v>211</v>
      </c>
      <c r="N28" s="76">
        <v>33</v>
      </c>
      <c r="O28" s="76">
        <v>130</v>
      </c>
      <c r="P28" s="76">
        <v>532</v>
      </c>
      <c r="Q28" s="76">
        <v>-1648</v>
      </c>
      <c r="R28" s="158"/>
      <c r="S28" s="337">
        <v>-37</v>
      </c>
      <c r="T28" s="245">
        <v>-41</v>
      </c>
      <c r="U28" s="245">
        <v>-2</v>
      </c>
      <c r="V28" s="245">
        <v>-39</v>
      </c>
      <c r="W28" s="245">
        <v>104</v>
      </c>
      <c r="X28" s="245">
        <v>-131</v>
      </c>
      <c r="Y28" s="245">
        <v>-9</v>
      </c>
      <c r="Z28" s="245">
        <v>-121</v>
      </c>
      <c r="AA28" s="245">
        <v>14</v>
      </c>
      <c r="AB28" s="245">
        <v>22</v>
      </c>
      <c r="AC28" s="245">
        <v>-22</v>
      </c>
      <c r="AD28" s="245">
        <v>-24</v>
      </c>
      <c r="AE28" s="245">
        <v>-30</v>
      </c>
      <c r="AF28" s="245">
        <v>8</v>
      </c>
      <c r="AG28" s="245">
        <v>-3</v>
      </c>
      <c r="AH28" s="245">
        <v>-26</v>
      </c>
      <c r="AI28" s="245">
        <v>0</v>
      </c>
      <c r="AJ28" s="245">
        <v>162</v>
      </c>
      <c r="AK28" s="245">
        <v>-134</v>
      </c>
      <c r="AL28" s="245">
        <v>18</v>
      </c>
      <c r="AM28" s="140">
        <v>-65</v>
      </c>
      <c r="AN28" s="75">
        <v>5</v>
      </c>
      <c r="AO28" s="75">
        <v>17</v>
      </c>
      <c r="AP28" s="75">
        <v>-110</v>
      </c>
      <c r="AQ28" s="75">
        <v>0</v>
      </c>
      <c r="AR28" s="75">
        <v>22</v>
      </c>
      <c r="AS28" s="75">
        <v>-126</v>
      </c>
      <c r="AT28" s="75">
        <v>-10</v>
      </c>
      <c r="AU28" s="75">
        <v>-8</v>
      </c>
      <c r="AV28" s="75">
        <v>-44</v>
      </c>
      <c r="AW28" s="75">
        <v>9</v>
      </c>
      <c r="AX28" s="75">
        <v>-103</v>
      </c>
      <c r="AY28" s="75">
        <v>-1</v>
      </c>
      <c r="AZ28" s="76">
        <v>30</v>
      </c>
      <c r="BA28" s="76">
        <v>48</v>
      </c>
      <c r="BB28" s="76">
        <v>46</v>
      </c>
      <c r="BC28" s="75">
        <v>86</v>
      </c>
      <c r="BD28" s="76">
        <v>10</v>
      </c>
      <c r="BE28" s="76">
        <v>22</v>
      </c>
      <c r="BF28" s="76">
        <v>31</v>
      </c>
      <c r="BG28" s="76">
        <v>-30</v>
      </c>
      <c r="BH28" s="159"/>
      <c r="BI28" s="51"/>
      <c r="BJ28" s="90"/>
    </row>
    <row r="29" spans="1:62" s="5" customFormat="1" ht="12.75" customHeight="1">
      <c r="A29" s="75"/>
      <c r="B29" s="11" t="s">
        <v>213</v>
      </c>
      <c r="C29" s="186"/>
      <c r="D29" s="337"/>
      <c r="E29" s="245">
        <v>27</v>
      </c>
      <c r="F29" s="245">
        <v>19</v>
      </c>
      <c r="G29" s="245">
        <v>23</v>
      </c>
      <c r="H29" s="245">
        <v>29</v>
      </c>
      <c r="I29" s="75">
        <v>18</v>
      </c>
      <c r="J29" s="75">
        <v>21</v>
      </c>
      <c r="K29" s="75">
        <v>25</v>
      </c>
      <c r="L29" s="75">
        <v>13</v>
      </c>
      <c r="M29" s="76">
        <v>22</v>
      </c>
      <c r="N29" s="76">
        <v>20</v>
      </c>
      <c r="O29" s="76">
        <v>15</v>
      </c>
      <c r="P29" s="76">
        <v>39</v>
      </c>
      <c r="Q29" s="76">
        <v>30</v>
      </c>
      <c r="R29" s="158"/>
      <c r="S29" s="337">
        <v>0</v>
      </c>
      <c r="T29" s="245">
        <v>7</v>
      </c>
      <c r="U29" s="245">
        <v>20</v>
      </c>
      <c r="V29" s="245">
        <v>0</v>
      </c>
      <c r="W29" s="245">
        <v>0</v>
      </c>
      <c r="X29" s="245">
        <v>7</v>
      </c>
      <c r="Y29" s="245">
        <v>12</v>
      </c>
      <c r="Z29" s="245">
        <v>0</v>
      </c>
      <c r="AA29" s="245">
        <v>0</v>
      </c>
      <c r="AB29" s="245">
        <v>7</v>
      </c>
      <c r="AC29" s="245">
        <v>-6</v>
      </c>
      <c r="AD29" s="245">
        <v>22</v>
      </c>
      <c r="AE29" s="245">
        <v>0</v>
      </c>
      <c r="AF29" s="245">
        <v>1</v>
      </c>
      <c r="AG29" s="245">
        <v>0</v>
      </c>
      <c r="AH29" s="245">
        <v>28</v>
      </c>
      <c r="AI29" s="245">
        <v>0</v>
      </c>
      <c r="AJ29" s="245">
        <v>11</v>
      </c>
      <c r="AK29" s="245">
        <v>7</v>
      </c>
      <c r="AL29" s="245">
        <v>0</v>
      </c>
      <c r="AM29" s="140">
        <v>0</v>
      </c>
      <c r="AN29" s="75">
        <v>0</v>
      </c>
      <c r="AO29" s="75">
        <v>15</v>
      </c>
      <c r="AP29" s="75">
        <v>6</v>
      </c>
      <c r="AQ29" s="75">
        <v>0</v>
      </c>
      <c r="AR29" s="75">
        <v>0</v>
      </c>
      <c r="AS29" s="75">
        <v>24</v>
      </c>
      <c r="AT29" s="75">
        <v>0</v>
      </c>
      <c r="AU29" s="75">
        <v>1</v>
      </c>
      <c r="AV29" s="75">
        <v>0</v>
      </c>
      <c r="AW29" s="75">
        <v>0</v>
      </c>
      <c r="AX29" s="75">
        <v>13</v>
      </c>
      <c r="AY29" s="75">
        <v>0</v>
      </c>
      <c r="AZ29" s="76">
        <v>11</v>
      </c>
      <c r="BA29" s="76">
        <v>0</v>
      </c>
      <c r="BB29" s="76">
        <v>11</v>
      </c>
      <c r="BC29" s="75">
        <v>0</v>
      </c>
      <c r="BD29" s="76">
        <v>10</v>
      </c>
      <c r="BE29" s="76">
        <v>-1</v>
      </c>
      <c r="BF29" s="76">
        <v>11</v>
      </c>
      <c r="BG29" s="76">
        <v>0</v>
      </c>
      <c r="BH29" s="160"/>
      <c r="BI29" s="51"/>
      <c r="BJ29" s="90"/>
    </row>
    <row r="30" spans="1:62" s="5" customFormat="1" ht="12.75" customHeight="1">
      <c r="A30" s="75"/>
      <c r="B30" s="13" t="s">
        <v>214</v>
      </c>
      <c r="C30" s="180"/>
      <c r="D30" s="338"/>
      <c r="E30" s="246">
        <v>-21759</v>
      </c>
      <c r="F30" s="246">
        <v>-34732</v>
      </c>
      <c r="G30" s="246">
        <v>-17912</v>
      </c>
      <c r="H30" s="246">
        <v>-12591</v>
      </c>
      <c r="I30" s="77">
        <v>-16562</v>
      </c>
      <c r="J30" s="77">
        <v>-10997</v>
      </c>
      <c r="K30" s="77">
        <v>-1026</v>
      </c>
      <c r="L30" s="77">
        <v>-10054</v>
      </c>
      <c r="M30" s="77">
        <v>-1060</v>
      </c>
      <c r="N30" s="77">
        <v>-7405</v>
      </c>
      <c r="O30" s="77">
        <v>-9863</v>
      </c>
      <c r="P30" s="77">
        <v>3125</v>
      </c>
      <c r="Q30" s="77">
        <v>-14209</v>
      </c>
      <c r="R30" s="206"/>
      <c r="S30" s="338">
        <v>-11689</v>
      </c>
      <c r="T30" s="246">
        <v>2080</v>
      </c>
      <c r="U30" s="246">
        <v>-7013</v>
      </c>
      <c r="V30" s="246">
        <v>-8765</v>
      </c>
      <c r="W30" s="246">
        <v>-8061</v>
      </c>
      <c r="X30" s="246">
        <v>-10291</v>
      </c>
      <c r="Y30" s="246">
        <v>-1744</v>
      </c>
      <c r="Z30" s="246">
        <v>-8013</v>
      </c>
      <c r="AA30" s="246">
        <v>-14684</v>
      </c>
      <c r="AB30" s="246">
        <v>-15940</v>
      </c>
      <c r="AC30" s="246">
        <v>8850</v>
      </c>
      <c r="AD30" s="246">
        <v>-6012</v>
      </c>
      <c r="AE30" s="246">
        <v>-4810</v>
      </c>
      <c r="AF30" s="246">
        <v>7968</v>
      </c>
      <c r="AG30" s="246">
        <v>-8696</v>
      </c>
      <c r="AH30" s="246">
        <v>-110</v>
      </c>
      <c r="AI30" s="246">
        <v>-11753</v>
      </c>
      <c r="AJ30" s="246">
        <v>-7844</v>
      </c>
      <c r="AK30" s="246">
        <v>-3828</v>
      </c>
      <c r="AL30" s="246">
        <v>-2925</v>
      </c>
      <c r="AM30" s="141">
        <v>-1965</v>
      </c>
      <c r="AN30" s="77">
        <v>654</v>
      </c>
      <c r="AO30" s="77">
        <v>-7169</v>
      </c>
      <c r="AP30" s="77">
        <v>-7259</v>
      </c>
      <c r="AQ30" s="77">
        <v>2777</v>
      </c>
      <c r="AR30" s="77">
        <v>2688</v>
      </c>
      <c r="AS30" s="77">
        <v>452</v>
      </c>
      <c r="AT30" s="77">
        <v>-4499</v>
      </c>
      <c r="AU30" s="77">
        <v>333</v>
      </c>
      <c r="AV30" s="77">
        <v>-8762</v>
      </c>
      <c r="AW30" s="77">
        <v>-276</v>
      </c>
      <c r="AX30" s="77">
        <v>10</v>
      </c>
      <c r="AY30" s="77">
        <v>-1026</v>
      </c>
      <c r="AZ30" s="77">
        <v>2805</v>
      </c>
      <c r="BA30" s="77">
        <v>-295</v>
      </c>
      <c r="BB30" s="77">
        <v>1275</v>
      </c>
      <c r="BC30" s="77">
        <v>-4846</v>
      </c>
      <c r="BD30" s="77">
        <v>-1225</v>
      </c>
      <c r="BE30" s="77">
        <v>-1943</v>
      </c>
      <c r="BF30" s="77">
        <v>301</v>
      </c>
      <c r="BG30" s="77">
        <v>-4538</v>
      </c>
      <c r="BH30" s="162"/>
      <c r="BI30" s="51"/>
      <c r="BJ30" s="90"/>
    </row>
    <row r="31" spans="1:62" s="5" customFormat="1" ht="12.75" customHeight="1">
      <c r="A31" s="75"/>
      <c r="B31" s="11" t="s">
        <v>215</v>
      </c>
      <c r="C31" s="186"/>
      <c r="D31" s="337"/>
      <c r="E31" s="245">
        <v>0</v>
      </c>
      <c r="F31" s="245">
        <v>0</v>
      </c>
      <c r="G31" s="245">
        <v>0</v>
      </c>
      <c r="H31" s="245">
        <v>0</v>
      </c>
      <c r="I31" s="75">
        <v>0</v>
      </c>
      <c r="J31" s="75">
        <v>10174</v>
      </c>
      <c r="K31" s="75">
        <v>0</v>
      </c>
      <c r="L31" s="75">
        <v>0</v>
      </c>
      <c r="M31" s="75">
        <v>0</v>
      </c>
      <c r="N31" s="75">
        <v>0</v>
      </c>
      <c r="O31" s="75">
        <v>13007</v>
      </c>
      <c r="P31" s="75">
        <v>0</v>
      </c>
      <c r="Q31" s="75">
        <v>0</v>
      </c>
      <c r="R31" s="205"/>
      <c r="S31" s="337">
        <v>0</v>
      </c>
      <c r="T31" s="245">
        <v>0</v>
      </c>
      <c r="U31" s="245">
        <v>0</v>
      </c>
      <c r="V31" s="245">
        <v>0</v>
      </c>
      <c r="W31" s="245">
        <v>0</v>
      </c>
      <c r="X31" s="245">
        <v>0</v>
      </c>
      <c r="Y31" s="245">
        <v>0</v>
      </c>
      <c r="Z31" s="245">
        <v>0</v>
      </c>
      <c r="AA31" s="245">
        <v>0</v>
      </c>
      <c r="AB31" s="245">
        <v>0</v>
      </c>
      <c r="AC31" s="245">
        <v>0</v>
      </c>
      <c r="AD31" s="245">
        <v>0</v>
      </c>
      <c r="AE31" s="245">
        <v>0</v>
      </c>
      <c r="AF31" s="245">
        <v>0</v>
      </c>
      <c r="AG31" s="245">
        <v>0</v>
      </c>
      <c r="AH31" s="245">
        <v>0</v>
      </c>
      <c r="AI31" s="245">
        <v>0</v>
      </c>
      <c r="AJ31" s="245">
        <v>0</v>
      </c>
      <c r="AK31" s="245">
        <v>0</v>
      </c>
      <c r="AL31" s="245">
        <v>0</v>
      </c>
      <c r="AM31" s="140">
        <v>0</v>
      </c>
      <c r="AN31" s="75">
        <v>10174</v>
      </c>
      <c r="AO31" s="75">
        <v>0</v>
      </c>
      <c r="AP31" s="75">
        <v>0</v>
      </c>
      <c r="AQ31" s="75">
        <v>0</v>
      </c>
      <c r="AR31" s="75">
        <v>0</v>
      </c>
      <c r="AS31" s="75">
        <v>0</v>
      </c>
      <c r="AT31" s="75">
        <v>0</v>
      </c>
      <c r="AU31" s="75">
        <v>0</v>
      </c>
      <c r="AV31" s="75">
        <v>0</v>
      </c>
      <c r="AW31" s="75">
        <v>0</v>
      </c>
      <c r="AX31" s="75">
        <v>0</v>
      </c>
      <c r="AY31" s="75">
        <v>0</v>
      </c>
      <c r="AZ31" s="75">
        <v>0</v>
      </c>
      <c r="BA31" s="75">
        <v>0</v>
      </c>
      <c r="BB31" s="75">
        <v>0</v>
      </c>
      <c r="BC31" s="75">
        <v>0</v>
      </c>
      <c r="BD31" s="75">
        <v>0</v>
      </c>
      <c r="BE31" s="75">
        <v>0</v>
      </c>
      <c r="BF31" s="75">
        <v>0</v>
      </c>
      <c r="BG31" s="75">
        <v>0</v>
      </c>
      <c r="BH31" s="161"/>
      <c r="BI31" s="51"/>
      <c r="BJ31" s="90"/>
    </row>
    <row r="32" spans="1:62" s="5" customFormat="1" ht="12.75" customHeight="1">
      <c r="A32" s="75"/>
      <c r="B32" s="11" t="s">
        <v>216</v>
      </c>
      <c r="C32" s="186"/>
      <c r="D32" s="337"/>
      <c r="E32" s="245">
        <v>9990</v>
      </c>
      <c r="F32" s="245">
        <v>17584</v>
      </c>
      <c r="G32" s="245">
        <v>37090</v>
      </c>
      <c r="H32" s="245">
        <v>14582</v>
      </c>
      <c r="I32" s="75">
        <v>3406</v>
      </c>
      <c r="J32" s="75">
        <v>0</v>
      </c>
      <c r="K32" s="75">
        <v>0</v>
      </c>
      <c r="L32" s="75">
        <v>5468</v>
      </c>
      <c r="M32" s="75">
        <v>0</v>
      </c>
      <c r="N32" s="75">
        <v>406</v>
      </c>
      <c r="O32" s="75">
        <v>520</v>
      </c>
      <c r="P32" s="75">
        <v>4722</v>
      </c>
      <c r="Q32" s="75">
        <v>19280</v>
      </c>
      <c r="R32" s="205"/>
      <c r="S32" s="337">
        <v>52</v>
      </c>
      <c r="T32" s="245">
        <v>-6832</v>
      </c>
      <c r="U32" s="245">
        <v>12477</v>
      </c>
      <c r="V32" s="245">
        <v>-4399</v>
      </c>
      <c r="W32" s="245">
        <v>8744</v>
      </c>
      <c r="X32" s="245">
        <v>30</v>
      </c>
      <c r="Y32" s="245">
        <v>1459</v>
      </c>
      <c r="Z32" s="245">
        <v>1241</v>
      </c>
      <c r="AA32" s="245">
        <v>14854</v>
      </c>
      <c r="AB32" s="245">
        <v>2652</v>
      </c>
      <c r="AC32" s="245">
        <v>14075</v>
      </c>
      <c r="AD32" s="245">
        <v>13804</v>
      </c>
      <c r="AE32" s="245">
        <v>6559</v>
      </c>
      <c r="AF32" s="245">
        <v>-1141</v>
      </c>
      <c r="AG32" s="245">
        <v>8858</v>
      </c>
      <c r="AH32" s="245">
        <v>-952</v>
      </c>
      <c r="AI32" s="245">
        <v>7817</v>
      </c>
      <c r="AJ32" s="245">
        <v>579</v>
      </c>
      <c r="AK32" s="245">
        <v>2499</v>
      </c>
      <c r="AL32" s="245">
        <v>-3311</v>
      </c>
      <c r="AM32" s="140">
        <v>3639</v>
      </c>
      <c r="AN32" s="75">
        <v>-13471</v>
      </c>
      <c r="AO32" s="75">
        <v>5632</v>
      </c>
      <c r="AP32" s="75">
        <v>3550</v>
      </c>
      <c r="AQ32" s="75">
        <v>4289</v>
      </c>
      <c r="AR32" s="75">
        <v>-6158</v>
      </c>
      <c r="AS32" s="75">
        <v>2159</v>
      </c>
      <c r="AT32" s="75">
        <v>677</v>
      </c>
      <c r="AU32" s="75">
        <v>3322</v>
      </c>
      <c r="AV32" s="75">
        <v>4564</v>
      </c>
      <c r="AW32" s="75">
        <v>904</v>
      </c>
      <c r="AX32" s="75">
        <v>0</v>
      </c>
      <c r="AY32" s="75">
        <v>0</v>
      </c>
      <c r="AZ32" s="75">
        <v>0</v>
      </c>
      <c r="BA32" s="75">
        <v>0</v>
      </c>
      <c r="BB32" s="75">
        <v>0</v>
      </c>
      <c r="BC32" s="75">
        <v>0</v>
      </c>
      <c r="BD32" s="75">
        <v>-2408</v>
      </c>
      <c r="BE32" s="75">
        <v>2814</v>
      </c>
      <c r="BF32" s="75">
        <v>-2876</v>
      </c>
      <c r="BG32" s="75">
        <v>2876</v>
      </c>
      <c r="BH32" s="161"/>
      <c r="BI32" s="51"/>
      <c r="BJ32" s="90"/>
    </row>
    <row r="33" spans="1:62" s="5" customFormat="1" ht="12.75" customHeight="1">
      <c r="A33" s="75"/>
      <c r="B33" s="11" t="s">
        <v>217</v>
      </c>
      <c r="C33" s="186"/>
      <c r="D33" s="337"/>
      <c r="E33" s="245">
        <v>-3407</v>
      </c>
      <c r="F33" s="245">
        <v>-1580</v>
      </c>
      <c r="G33" s="245">
        <v>-22595</v>
      </c>
      <c r="H33" s="245">
        <v>-4435</v>
      </c>
      <c r="I33" s="75">
        <v>-2398</v>
      </c>
      <c r="J33" s="75">
        <v>-2043</v>
      </c>
      <c r="K33" s="75">
        <v>-6429</v>
      </c>
      <c r="L33" s="75">
        <v>-4069</v>
      </c>
      <c r="M33" s="75">
        <v>-11097</v>
      </c>
      <c r="N33" s="75">
        <v>-848</v>
      </c>
      <c r="O33" s="75">
        <v>-9122</v>
      </c>
      <c r="P33" s="75">
        <v>-11157</v>
      </c>
      <c r="Q33" s="75">
        <v>-7678</v>
      </c>
      <c r="R33" s="205"/>
      <c r="S33" s="337">
        <v>-3628</v>
      </c>
      <c r="T33" s="245">
        <v>-74</v>
      </c>
      <c r="U33" s="245">
        <v>-478</v>
      </c>
      <c r="V33" s="245">
        <v>-658</v>
      </c>
      <c r="W33" s="245">
        <v>-2197</v>
      </c>
      <c r="X33" s="245">
        <v>-922</v>
      </c>
      <c r="Y33" s="245">
        <v>-52</v>
      </c>
      <c r="Z33" s="245">
        <v>-57</v>
      </c>
      <c r="AA33" s="245">
        <v>-549</v>
      </c>
      <c r="AB33" s="245">
        <v>198</v>
      </c>
      <c r="AC33" s="245">
        <v>-8897</v>
      </c>
      <c r="AD33" s="245">
        <v>-8001</v>
      </c>
      <c r="AE33" s="245">
        <v>-5895</v>
      </c>
      <c r="AF33" s="245">
        <v>-3126</v>
      </c>
      <c r="AG33" s="245">
        <v>20</v>
      </c>
      <c r="AH33" s="245">
        <v>-1713</v>
      </c>
      <c r="AI33" s="245">
        <v>384</v>
      </c>
      <c r="AJ33" s="245">
        <v>-206</v>
      </c>
      <c r="AK33" s="245">
        <v>-1215</v>
      </c>
      <c r="AL33" s="245">
        <v>-407</v>
      </c>
      <c r="AM33" s="140">
        <v>-570</v>
      </c>
      <c r="AN33" s="75">
        <v>159</v>
      </c>
      <c r="AO33" s="75">
        <v>0</v>
      </c>
      <c r="AP33" s="75">
        <v>-2202</v>
      </c>
      <c r="AQ33" s="75">
        <v>0</v>
      </c>
      <c r="AR33" s="75">
        <v>-2686</v>
      </c>
      <c r="AS33" s="75">
        <v>-3637</v>
      </c>
      <c r="AT33" s="75">
        <v>-106</v>
      </c>
      <c r="AU33" s="75">
        <v>0</v>
      </c>
      <c r="AV33" s="75">
        <v>-1708</v>
      </c>
      <c r="AW33" s="75">
        <v>-2148</v>
      </c>
      <c r="AX33" s="75">
        <v>-129</v>
      </c>
      <c r="AY33" s="75">
        <v>-84</v>
      </c>
      <c r="AZ33" s="75">
        <v>-3818</v>
      </c>
      <c r="BA33" s="75">
        <v>237</v>
      </c>
      <c r="BB33" s="75">
        <v>-7308</v>
      </c>
      <c r="BC33" s="75">
        <v>-207</v>
      </c>
      <c r="BD33" s="75">
        <v>-489</v>
      </c>
      <c r="BE33" s="75">
        <v>0</v>
      </c>
      <c r="BF33" s="75">
        <v>-211</v>
      </c>
      <c r="BG33" s="75">
        <v>-148</v>
      </c>
      <c r="BH33" s="161"/>
      <c r="BI33" s="51"/>
      <c r="BJ33" s="90"/>
    </row>
    <row r="34" spans="1:62" s="5" customFormat="1" ht="12.75" customHeight="1">
      <c r="A34" s="75"/>
      <c r="B34" s="11" t="s">
        <v>218</v>
      </c>
      <c r="C34" s="186"/>
      <c r="D34" s="337"/>
      <c r="E34" s="245">
        <v>-736</v>
      </c>
      <c r="F34" s="245">
        <v>-712</v>
      </c>
      <c r="G34" s="245">
        <v>-582</v>
      </c>
      <c r="H34" s="245">
        <v>-520</v>
      </c>
      <c r="I34" s="75">
        <v>-541</v>
      </c>
      <c r="J34" s="75">
        <v>-664</v>
      </c>
      <c r="K34" s="75">
        <v>0</v>
      </c>
      <c r="L34" s="75">
        <v>0</v>
      </c>
      <c r="M34" s="75">
        <v>0</v>
      </c>
      <c r="N34" s="75">
        <v>0</v>
      </c>
      <c r="O34" s="75">
        <v>0</v>
      </c>
      <c r="P34" s="75">
        <v>0</v>
      </c>
      <c r="Q34" s="75">
        <v>0</v>
      </c>
      <c r="R34" s="205"/>
      <c r="S34" s="337">
        <v>-274</v>
      </c>
      <c r="T34" s="245">
        <v>-225</v>
      </c>
      <c r="U34" s="245">
        <v>-166</v>
      </c>
      <c r="V34" s="245">
        <v>-97</v>
      </c>
      <c r="W34" s="245">
        <v>-248</v>
      </c>
      <c r="X34" s="245">
        <v>-266</v>
      </c>
      <c r="Y34" s="245">
        <v>-99</v>
      </c>
      <c r="Z34" s="245">
        <v>-159</v>
      </c>
      <c r="AA34" s="245">
        <v>-188</v>
      </c>
      <c r="AB34" s="245">
        <v>-180</v>
      </c>
      <c r="AC34" s="245">
        <v>-106</v>
      </c>
      <c r="AD34" s="245">
        <v>-123</v>
      </c>
      <c r="AE34" s="245">
        <v>-173</v>
      </c>
      <c r="AF34" s="245">
        <v>-180</v>
      </c>
      <c r="AG34" s="245">
        <v>-156</v>
      </c>
      <c r="AH34" s="245">
        <v>-111</v>
      </c>
      <c r="AI34" s="245">
        <v>-73</v>
      </c>
      <c r="AJ34" s="245">
        <v>-188</v>
      </c>
      <c r="AK34" s="245">
        <v>-127</v>
      </c>
      <c r="AL34" s="245">
        <v>-112</v>
      </c>
      <c r="AM34" s="140">
        <v>-114</v>
      </c>
      <c r="AN34" s="75">
        <v>-314</v>
      </c>
      <c r="AO34" s="75">
        <v>-153</v>
      </c>
      <c r="AP34" s="75">
        <v>-102</v>
      </c>
      <c r="AQ34" s="75">
        <v>-95</v>
      </c>
      <c r="AR34" s="75">
        <v>0</v>
      </c>
      <c r="AS34" s="75">
        <v>0</v>
      </c>
      <c r="AT34" s="75">
        <v>0</v>
      </c>
      <c r="AU34" s="75">
        <v>0</v>
      </c>
      <c r="AV34" s="75">
        <v>0</v>
      </c>
      <c r="AW34" s="75">
        <v>0</v>
      </c>
      <c r="AX34" s="75">
        <v>0</v>
      </c>
      <c r="AY34" s="75">
        <v>0</v>
      </c>
      <c r="AZ34" s="75"/>
      <c r="BA34" s="75"/>
      <c r="BB34" s="75"/>
      <c r="BC34" s="75"/>
      <c r="BD34" s="75">
        <v>0</v>
      </c>
      <c r="BE34" s="75">
        <v>0</v>
      </c>
      <c r="BF34" s="75">
        <v>0</v>
      </c>
      <c r="BG34" s="75">
        <v>0</v>
      </c>
      <c r="BH34" s="161"/>
      <c r="BI34" s="51"/>
      <c r="BJ34" s="90"/>
    </row>
    <row r="35" spans="1:62" s="5" customFormat="1" ht="12.75" customHeight="1">
      <c r="A35" s="75"/>
      <c r="B35" s="11" t="s">
        <v>219</v>
      </c>
      <c r="C35" s="186"/>
      <c r="D35" s="337"/>
      <c r="E35" s="245">
        <v>-687</v>
      </c>
      <c r="F35" s="245">
        <v>-546</v>
      </c>
      <c r="G35" s="245">
        <v>-529</v>
      </c>
      <c r="H35" s="245">
        <v>-430</v>
      </c>
      <c r="I35" s="75">
        <v>-488</v>
      </c>
      <c r="J35" s="75">
        <v>-556</v>
      </c>
      <c r="K35" s="75">
        <v>-545</v>
      </c>
      <c r="L35" s="75">
        <v>-640</v>
      </c>
      <c r="M35" s="75">
        <v>-640</v>
      </c>
      <c r="N35" s="75">
        <v>-822</v>
      </c>
      <c r="O35" s="75">
        <v>-754</v>
      </c>
      <c r="P35" s="75">
        <v>-675</v>
      </c>
      <c r="Q35" s="75">
        <v>-648</v>
      </c>
      <c r="R35" s="205"/>
      <c r="S35" s="337">
        <v>-151</v>
      </c>
      <c r="T35" s="245">
        <v>-490</v>
      </c>
      <c r="U35" s="245">
        <v>-36</v>
      </c>
      <c r="V35" s="245">
        <v>0</v>
      </c>
      <c r="W35" s="245">
        <v>-161</v>
      </c>
      <c r="X35" s="245">
        <v>-358</v>
      </c>
      <c r="Y35" s="245">
        <v>0</v>
      </c>
      <c r="Z35" s="245">
        <v>-43</v>
      </c>
      <c r="AA35" s="245">
        <v>-145</v>
      </c>
      <c r="AB35" s="245">
        <v>-215</v>
      </c>
      <c r="AC35" s="245">
        <v>0</v>
      </c>
      <c r="AD35" s="245">
        <v>-164</v>
      </c>
      <c r="AE35" s="245">
        <v>-150</v>
      </c>
      <c r="AF35" s="245">
        <v>-162</v>
      </c>
      <c r="AG35" s="245">
        <v>0</v>
      </c>
      <c r="AH35" s="245">
        <v>-162</v>
      </c>
      <c r="AI35" s="245">
        <v>-106</v>
      </c>
      <c r="AJ35" s="245">
        <v>-162</v>
      </c>
      <c r="AK35" s="245">
        <v>0</v>
      </c>
      <c r="AL35" s="245">
        <v>-326</v>
      </c>
      <c r="AM35" s="140">
        <v>0</v>
      </c>
      <c r="AN35" s="75">
        <v>-229</v>
      </c>
      <c r="AO35" s="75">
        <v>0</v>
      </c>
      <c r="AP35" s="75">
        <v>-327</v>
      </c>
      <c r="AQ35" s="75">
        <v>0</v>
      </c>
      <c r="AR35" s="75">
        <v>-219</v>
      </c>
      <c r="AS35" s="75">
        <v>0</v>
      </c>
      <c r="AT35" s="75">
        <v>-326</v>
      </c>
      <c r="AU35" s="75">
        <v>0</v>
      </c>
      <c r="AV35" s="75">
        <v>-133</v>
      </c>
      <c r="AW35" s="75">
        <v>-182</v>
      </c>
      <c r="AX35" s="75">
        <v>-325</v>
      </c>
      <c r="AY35" s="75">
        <v>0</v>
      </c>
      <c r="AZ35" s="75">
        <v>-134</v>
      </c>
      <c r="BA35" s="75">
        <v>-181</v>
      </c>
      <c r="BB35" s="75">
        <v>-325</v>
      </c>
      <c r="BC35" s="75">
        <v>0</v>
      </c>
      <c r="BD35" s="75">
        <v>-68</v>
      </c>
      <c r="BE35" s="75">
        <v>-182</v>
      </c>
      <c r="BF35" s="75">
        <v>-572</v>
      </c>
      <c r="BG35" s="75">
        <v>0</v>
      </c>
      <c r="BH35" s="161"/>
      <c r="BI35" s="51"/>
      <c r="BJ35" s="90"/>
    </row>
    <row r="36" spans="1:62" s="5" customFormat="1" ht="12.75" customHeight="1">
      <c r="A36" s="75"/>
      <c r="B36" s="11" t="s">
        <v>220</v>
      </c>
      <c r="C36" s="186"/>
      <c r="D36" s="337"/>
      <c r="E36" s="245">
        <v>-3707</v>
      </c>
      <c r="F36" s="245">
        <v>-699</v>
      </c>
      <c r="G36" s="245">
        <v>-1945</v>
      </c>
      <c r="H36" s="245">
        <v>-2971</v>
      </c>
      <c r="I36" s="75">
        <v>0</v>
      </c>
      <c r="J36" s="75">
        <v>-4005</v>
      </c>
      <c r="K36" s="75">
        <v>0</v>
      </c>
      <c r="L36" s="75">
        <v>3668</v>
      </c>
      <c r="M36" s="75">
        <v>0</v>
      </c>
      <c r="N36" s="75">
        <v>-4476</v>
      </c>
      <c r="O36" s="75">
        <v>0</v>
      </c>
      <c r="P36" s="75">
        <v>-695</v>
      </c>
      <c r="Q36" s="75">
        <v>0</v>
      </c>
      <c r="R36" s="205"/>
      <c r="S36" s="337">
        <v>0</v>
      </c>
      <c r="T36" s="245">
        <v>0</v>
      </c>
      <c r="U36" s="245">
        <v>-1867</v>
      </c>
      <c r="V36" s="245">
        <v>0</v>
      </c>
      <c r="W36" s="245">
        <v>-1840</v>
      </c>
      <c r="X36" s="245">
        <v>0</v>
      </c>
      <c r="Y36" s="245">
        <v>0</v>
      </c>
      <c r="Z36" s="245">
        <v>-699</v>
      </c>
      <c r="AA36" s="245">
        <v>0</v>
      </c>
      <c r="AB36" s="245">
        <v>-1945</v>
      </c>
      <c r="AC36" s="245">
        <v>0</v>
      </c>
      <c r="AD36" s="245">
        <v>0</v>
      </c>
      <c r="AE36" s="245">
        <v>0</v>
      </c>
      <c r="AF36" s="245">
        <v>0</v>
      </c>
      <c r="AG36" s="245">
        <v>0</v>
      </c>
      <c r="AH36" s="245">
        <v>0</v>
      </c>
      <c r="AI36" s="245">
        <v>-2971</v>
      </c>
      <c r="AJ36" s="245">
        <v>0</v>
      </c>
      <c r="AK36" s="245">
        <v>0</v>
      </c>
      <c r="AL36" s="245">
        <v>0</v>
      </c>
      <c r="AM36" s="140">
        <v>0</v>
      </c>
      <c r="AN36" s="75">
        <v>-4005</v>
      </c>
      <c r="AO36" s="75">
        <v>0</v>
      </c>
      <c r="AP36" s="75">
        <v>0</v>
      </c>
      <c r="AQ36" s="75">
        <v>0</v>
      </c>
      <c r="AR36" s="75">
        <v>0</v>
      </c>
      <c r="AS36" s="75">
        <v>0</v>
      </c>
      <c r="AT36" s="75">
        <v>0</v>
      </c>
      <c r="AU36" s="75">
        <v>0</v>
      </c>
      <c r="AV36" s="75">
        <v>3668</v>
      </c>
      <c r="AW36" s="75">
        <v>0</v>
      </c>
      <c r="AX36" s="75">
        <v>0</v>
      </c>
      <c r="AY36" s="75">
        <v>0</v>
      </c>
      <c r="AZ36" s="75">
        <v>0</v>
      </c>
      <c r="BA36" s="75">
        <v>0</v>
      </c>
      <c r="BB36" s="75">
        <v>0</v>
      </c>
      <c r="BC36" s="75">
        <v>0</v>
      </c>
      <c r="BD36" s="75">
        <v>0</v>
      </c>
      <c r="BE36" s="75">
        <v>0</v>
      </c>
      <c r="BF36" s="75">
        <v>-4476</v>
      </c>
      <c r="BG36" s="75">
        <v>0</v>
      </c>
      <c r="BH36" s="161"/>
      <c r="BI36" s="51"/>
      <c r="BJ36" s="90"/>
    </row>
    <row r="37" spans="1:62" s="5" customFormat="1" ht="12.75" customHeight="1">
      <c r="A37" s="75"/>
      <c r="B37" s="11" t="s">
        <v>221</v>
      </c>
      <c r="C37" s="186"/>
      <c r="D37" s="337"/>
      <c r="E37" s="245">
        <v>5520</v>
      </c>
      <c r="F37" s="245">
        <v>0</v>
      </c>
      <c r="G37" s="245">
        <v>3693</v>
      </c>
      <c r="H37" s="245">
        <v>7327</v>
      </c>
      <c r="I37" s="75">
        <v>0</v>
      </c>
      <c r="J37" s="75">
        <v>4416</v>
      </c>
      <c r="K37" s="75">
        <v>0</v>
      </c>
      <c r="L37" s="75">
        <v>0</v>
      </c>
      <c r="M37" s="75">
        <v>0</v>
      </c>
      <c r="N37" s="75">
        <v>4424</v>
      </c>
      <c r="O37" s="75">
        <v>0</v>
      </c>
      <c r="P37" s="75">
        <v>4094</v>
      </c>
      <c r="Q37" s="75">
        <v>0</v>
      </c>
      <c r="R37" s="205"/>
      <c r="S37" s="337">
        <v>0</v>
      </c>
      <c r="T37" s="245">
        <v>0</v>
      </c>
      <c r="U37" s="245">
        <v>0</v>
      </c>
      <c r="V37" s="245">
        <v>0</v>
      </c>
      <c r="W37" s="245">
        <v>5520</v>
      </c>
      <c r="X37" s="245">
        <v>0</v>
      </c>
      <c r="Y37" s="245">
        <v>0</v>
      </c>
      <c r="Z37" s="245">
        <v>0</v>
      </c>
      <c r="AA37" s="245">
        <v>0</v>
      </c>
      <c r="AB37" s="245">
        <v>3693</v>
      </c>
      <c r="AC37" s="245">
        <v>0</v>
      </c>
      <c r="AD37" s="245">
        <v>0</v>
      </c>
      <c r="AE37" s="245">
        <v>0</v>
      </c>
      <c r="AF37" s="245">
        <v>0</v>
      </c>
      <c r="AG37" s="245">
        <v>0</v>
      </c>
      <c r="AH37" s="245">
        <v>0</v>
      </c>
      <c r="AI37" s="245">
        <v>7327</v>
      </c>
      <c r="AJ37" s="245">
        <v>0</v>
      </c>
      <c r="AK37" s="245">
        <v>0</v>
      </c>
      <c r="AL37" s="245">
        <v>0</v>
      </c>
      <c r="AM37" s="140">
        <v>0</v>
      </c>
      <c r="AN37" s="75">
        <v>4416</v>
      </c>
      <c r="AO37" s="75">
        <v>0</v>
      </c>
      <c r="AP37" s="75">
        <v>0</v>
      </c>
      <c r="AQ37" s="75">
        <v>0</v>
      </c>
      <c r="AR37" s="75">
        <v>0</v>
      </c>
      <c r="AS37" s="75">
        <v>0</v>
      </c>
      <c r="AT37" s="75">
        <v>0</v>
      </c>
      <c r="AU37" s="75">
        <v>0</v>
      </c>
      <c r="AV37" s="75">
        <v>0</v>
      </c>
      <c r="AW37" s="75">
        <v>0</v>
      </c>
      <c r="AX37" s="75">
        <v>0</v>
      </c>
      <c r="AY37" s="75">
        <v>0</v>
      </c>
      <c r="AZ37" s="75">
        <v>0</v>
      </c>
      <c r="BA37" s="75">
        <v>0</v>
      </c>
      <c r="BB37" s="75">
        <v>0</v>
      </c>
      <c r="BC37" s="75">
        <v>0</v>
      </c>
      <c r="BD37" s="75">
        <v>0</v>
      </c>
      <c r="BE37" s="75">
        <v>0</v>
      </c>
      <c r="BF37" s="75">
        <v>4424</v>
      </c>
      <c r="BG37" s="75">
        <v>0</v>
      </c>
      <c r="BH37" s="161"/>
      <c r="BI37" s="51"/>
      <c r="BJ37" s="90"/>
    </row>
    <row r="38" spans="1:62" s="5" customFormat="1" ht="12.75" customHeight="1">
      <c r="A38" s="75"/>
      <c r="B38" s="11" t="s">
        <v>222</v>
      </c>
      <c r="C38" s="186"/>
      <c r="D38" s="337"/>
      <c r="E38" s="245">
        <v>0</v>
      </c>
      <c r="F38" s="245">
        <v>-5673</v>
      </c>
      <c r="G38" s="245">
        <v>-5252</v>
      </c>
      <c r="H38" s="245">
        <v>-4830</v>
      </c>
      <c r="I38" s="75">
        <v>-4410</v>
      </c>
      <c r="J38" s="75">
        <v>-4096</v>
      </c>
      <c r="K38" s="75">
        <v>-3781</v>
      </c>
      <c r="L38" s="75">
        <v>-2521</v>
      </c>
      <c r="M38" s="75">
        <v>0</v>
      </c>
      <c r="N38" s="75">
        <v>0</v>
      </c>
      <c r="O38" s="75">
        <v>0</v>
      </c>
      <c r="P38" s="75">
        <v>0</v>
      </c>
      <c r="Q38" s="75">
        <v>-1457</v>
      </c>
      <c r="R38" s="205"/>
      <c r="S38" s="337">
        <v>0</v>
      </c>
      <c r="T38" s="245">
        <v>0</v>
      </c>
      <c r="U38" s="245">
        <v>0</v>
      </c>
      <c r="V38" s="245">
        <v>0</v>
      </c>
      <c r="W38" s="245">
        <v>0</v>
      </c>
      <c r="X38" s="245">
        <v>0</v>
      </c>
      <c r="Y38" s="245">
        <v>0</v>
      </c>
      <c r="Z38" s="245">
        <v>0</v>
      </c>
      <c r="AA38" s="245">
        <v>-5673</v>
      </c>
      <c r="AB38" s="245">
        <v>0</v>
      </c>
      <c r="AC38" s="245">
        <v>0</v>
      </c>
      <c r="AD38" s="245">
        <v>-5252</v>
      </c>
      <c r="AE38" s="245">
        <v>0</v>
      </c>
      <c r="AF38" s="245">
        <v>0</v>
      </c>
      <c r="AG38" s="245">
        <v>0</v>
      </c>
      <c r="AH38" s="245">
        <v>0</v>
      </c>
      <c r="AI38" s="245">
        <v>-4830</v>
      </c>
      <c r="AJ38" s="245">
        <v>0</v>
      </c>
      <c r="AK38" s="245">
        <v>0</v>
      </c>
      <c r="AL38" s="245">
        <v>0</v>
      </c>
      <c r="AM38" s="140">
        <v>-4410</v>
      </c>
      <c r="AN38" s="75">
        <v>-2</v>
      </c>
      <c r="AO38" s="75">
        <v>2</v>
      </c>
      <c r="AP38" s="75">
        <v>0</v>
      </c>
      <c r="AQ38" s="75">
        <v>-4096</v>
      </c>
      <c r="AR38" s="75">
        <v>2</v>
      </c>
      <c r="AS38" s="75">
        <v>0</v>
      </c>
      <c r="AT38" s="75">
        <v>0</v>
      </c>
      <c r="AU38" s="75">
        <v>-3783</v>
      </c>
      <c r="AV38" s="75">
        <v>1</v>
      </c>
      <c r="AW38" s="75">
        <v>0</v>
      </c>
      <c r="AX38" s="75">
        <v>0</v>
      </c>
      <c r="AY38" s="75">
        <v>-2522</v>
      </c>
      <c r="AZ38" s="75">
        <v>0</v>
      </c>
      <c r="BA38" s="75">
        <v>0</v>
      </c>
      <c r="BB38" s="75">
        <v>0</v>
      </c>
      <c r="BC38" s="75">
        <v>0</v>
      </c>
      <c r="BD38" s="75">
        <v>0</v>
      </c>
      <c r="BE38" s="75">
        <v>0</v>
      </c>
      <c r="BF38" s="75">
        <v>0</v>
      </c>
      <c r="BG38" s="75">
        <v>0</v>
      </c>
      <c r="BH38" s="161"/>
      <c r="BI38" s="51"/>
      <c r="BJ38" s="90"/>
    </row>
    <row r="39" spans="1:62" s="5" customFormat="1" ht="12.75" customHeight="1">
      <c r="A39" s="91"/>
      <c r="B39" s="11" t="s">
        <v>223</v>
      </c>
      <c r="C39" s="186"/>
      <c r="D39" s="337"/>
      <c r="E39" s="245">
        <v>0</v>
      </c>
      <c r="F39" s="245">
        <v>0</v>
      </c>
      <c r="G39" s="245">
        <v>0</v>
      </c>
      <c r="H39" s="245">
        <v>0</v>
      </c>
      <c r="I39" s="75">
        <v>-58</v>
      </c>
      <c r="J39" s="75">
        <v>-99</v>
      </c>
      <c r="K39" s="75">
        <v>-48</v>
      </c>
      <c r="L39" s="75">
        <v>0</v>
      </c>
      <c r="M39" s="75">
        <v>-53</v>
      </c>
      <c r="N39" s="75">
        <v>0</v>
      </c>
      <c r="O39" s="75">
        <v>0</v>
      </c>
      <c r="P39" s="75">
        <v>0</v>
      </c>
      <c r="Q39" s="75">
        <v>0</v>
      </c>
      <c r="R39" s="205"/>
      <c r="S39" s="337">
        <v>0</v>
      </c>
      <c r="T39" s="245">
        <v>0</v>
      </c>
      <c r="U39" s="245">
        <v>0</v>
      </c>
      <c r="V39" s="245">
        <v>0</v>
      </c>
      <c r="W39" s="245">
        <v>0</v>
      </c>
      <c r="X39" s="245">
        <v>0</v>
      </c>
      <c r="Y39" s="245">
        <v>0</v>
      </c>
      <c r="Z39" s="245">
        <v>0</v>
      </c>
      <c r="AA39" s="245">
        <v>0</v>
      </c>
      <c r="AB39" s="245">
        <v>0</v>
      </c>
      <c r="AC39" s="245">
        <v>0</v>
      </c>
      <c r="AD39" s="245">
        <v>0</v>
      </c>
      <c r="AE39" s="245">
        <v>0</v>
      </c>
      <c r="AF39" s="245">
        <v>0</v>
      </c>
      <c r="AG39" s="245">
        <v>0</v>
      </c>
      <c r="AH39" s="245">
        <v>0</v>
      </c>
      <c r="AI39" s="245">
        <v>0</v>
      </c>
      <c r="AJ39" s="245">
        <v>0</v>
      </c>
      <c r="AK39" s="245">
        <v>0</v>
      </c>
      <c r="AL39" s="245">
        <v>-58</v>
      </c>
      <c r="AM39" s="140">
        <v>0</v>
      </c>
      <c r="AN39" s="75">
        <v>0</v>
      </c>
      <c r="AO39" s="75">
        <v>0</v>
      </c>
      <c r="AP39" s="75">
        <v>-99</v>
      </c>
      <c r="AQ39" s="75">
        <v>0</v>
      </c>
      <c r="AR39" s="75">
        <v>-48</v>
      </c>
      <c r="AS39" s="75">
        <v>0</v>
      </c>
      <c r="AT39" s="75">
        <v>0</v>
      </c>
      <c r="AU39" s="75">
        <v>0</v>
      </c>
      <c r="AV39" s="75">
        <v>0</v>
      </c>
      <c r="AW39" s="75">
        <v>0</v>
      </c>
      <c r="AX39" s="75">
        <v>0</v>
      </c>
      <c r="AY39" s="75">
        <v>0</v>
      </c>
      <c r="AZ39" s="75">
        <v>0</v>
      </c>
      <c r="BA39" s="75">
        <v>-53</v>
      </c>
      <c r="BB39" s="75">
        <v>0</v>
      </c>
      <c r="BC39" s="75">
        <v>0</v>
      </c>
      <c r="BD39" s="75">
        <v>0</v>
      </c>
      <c r="BE39" s="75">
        <v>0</v>
      </c>
      <c r="BF39" s="75">
        <v>0</v>
      </c>
      <c r="BG39" s="75">
        <v>0</v>
      </c>
      <c r="BH39" s="161"/>
      <c r="BI39" s="51"/>
      <c r="BJ39" s="90"/>
    </row>
    <row r="40" spans="1:62" s="5" customFormat="1" ht="12.75" customHeight="1">
      <c r="A40" s="91"/>
      <c r="B40" s="11" t="s">
        <v>224</v>
      </c>
      <c r="C40" s="186"/>
      <c r="D40" s="337"/>
      <c r="E40" s="245">
        <v>9863</v>
      </c>
      <c r="F40" s="245">
        <v>-7061</v>
      </c>
      <c r="G40" s="245">
        <v>1170</v>
      </c>
      <c r="H40" s="245">
        <v>332</v>
      </c>
      <c r="I40" s="75">
        <v>-428</v>
      </c>
      <c r="J40" s="75">
        <v>-462</v>
      </c>
      <c r="K40" s="75">
        <v>-391</v>
      </c>
      <c r="L40" s="75">
        <v>-431</v>
      </c>
      <c r="M40" s="75">
        <v>-527</v>
      </c>
      <c r="N40" s="75">
        <v>-621</v>
      </c>
      <c r="O40" s="75">
        <v>-621</v>
      </c>
      <c r="P40" s="75">
        <v>-476</v>
      </c>
      <c r="Q40" s="75">
        <v>2434</v>
      </c>
      <c r="R40" s="205"/>
      <c r="S40" s="337">
        <v>-556</v>
      </c>
      <c r="T40" s="245">
        <v>8211</v>
      </c>
      <c r="U40" s="245">
        <v>-157</v>
      </c>
      <c r="V40" s="245">
        <v>1979</v>
      </c>
      <c r="W40" s="245">
        <v>-170</v>
      </c>
      <c r="X40" s="245">
        <v>-209</v>
      </c>
      <c r="Y40" s="245">
        <v>-4494</v>
      </c>
      <c r="Z40" s="245">
        <v>-2216</v>
      </c>
      <c r="AA40" s="245">
        <v>-142</v>
      </c>
      <c r="AB40" s="245">
        <v>943</v>
      </c>
      <c r="AC40" s="245">
        <v>112</v>
      </c>
      <c r="AD40" s="245">
        <v>158</v>
      </c>
      <c r="AE40" s="245">
        <v>-43</v>
      </c>
      <c r="AF40" s="245">
        <v>40</v>
      </c>
      <c r="AG40" s="245">
        <v>-38</v>
      </c>
      <c r="AH40" s="245">
        <v>471</v>
      </c>
      <c r="AI40" s="245">
        <v>-141</v>
      </c>
      <c r="AJ40" s="245">
        <v>-85</v>
      </c>
      <c r="AK40" s="245">
        <v>-115</v>
      </c>
      <c r="AL40" s="245">
        <v>-89</v>
      </c>
      <c r="AM40" s="140">
        <v>-139</v>
      </c>
      <c r="AN40" s="75">
        <v>-63</v>
      </c>
      <c r="AO40" s="75">
        <v>-195</v>
      </c>
      <c r="AP40" s="75">
        <v>-61</v>
      </c>
      <c r="AQ40" s="75">
        <v>-143</v>
      </c>
      <c r="AR40" s="75">
        <v>-25</v>
      </c>
      <c r="AS40" s="75">
        <v>-160</v>
      </c>
      <c r="AT40" s="75">
        <v>-46</v>
      </c>
      <c r="AU40" s="75">
        <v>-160</v>
      </c>
      <c r="AV40" s="75">
        <v>-69</v>
      </c>
      <c r="AW40" s="75">
        <v>-209</v>
      </c>
      <c r="AX40" s="75">
        <v>7</v>
      </c>
      <c r="AY40" s="75">
        <v>-160</v>
      </c>
      <c r="AZ40" s="75">
        <v>-136</v>
      </c>
      <c r="BA40" s="75">
        <v>-58</v>
      </c>
      <c r="BB40" s="75">
        <v>-190</v>
      </c>
      <c r="BC40" s="75">
        <v>-143</v>
      </c>
      <c r="BD40" s="75">
        <v>-196</v>
      </c>
      <c r="BE40" s="75">
        <v>-74</v>
      </c>
      <c r="BF40" s="75">
        <v>-194</v>
      </c>
      <c r="BG40" s="75">
        <v>-157</v>
      </c>
      <c r="BH40" s="161"/>
      <c r="BI40" s="51"/>
      <c r="BJ40" s="90"/>
    </row>
    <row r="41" spans="1:62" s="5" customFormat="1" ht="12.75" customHeight="1">
      <c r="A41" s="91"/>
      <c r="B41" s="11" t="s">
        <v>225</v>
      </c>
      <c r="C41" s="186"/>
      <c r="D41" s="337"/>
      <c r="E41" s="245">
        <v>78</v>
      </c>
      <c r="F41" s="245">
        <v>-182</v>
      </c>
      <c r="G41" s="245">
        <v>-523</v>
      </c>
      <c r="H41" s="245">
        <v>289</v>
      </c>
      <c r="I41" s="75">
        <v>101</v>
      </c>
      <c r="J41" s="75">
        <v>1</v>
      </c>
      <c r="K41" s="75">
        <v>78</v>
      </c>
      <c r="L41" s="75">
        <v>0</v>
      </c>
      <c r="M41" s="75">
        <v>0</v>
      </c>
      <c r="N41" s="75">
        <v>0</v>
      </c>
      <c r="O41" s="75">
        <v>0</v>
      </c>
      <c r="P41" s="75">
        <v>0</v>
      </c>
      <c r="Q41" s="75">
        <v>0</v>
      </c>
      <c r="R41" s="205"/>
      <c r="S41" s="337">
        <v>-37</v>
      </c>
      <c r="T41" s="245">
        <v>-193</v>
      </c>
      <c r="U41" s="245">
        <v>124</v>
      </c>
      <c r="V41" s="245">
        <v>121</v>
      </c>
      <c r="W41" s="245">
        <v>26</v>
      </c>
      <c r="X41" s="245">
        <v>-65</v>
      </c>
      <c r="Y41" s="245">
        <v>-9</v>
      </c>
      <c r="Z41" s="245">
        <v>-4</v>
      </c>
      <c r="AA41" s="245">
        <v>-104</v>
      </c>
      <c r="AB41" s="245">
        <v>-316</v>
      </c>
      <c r="AC41" s="245">
        <v>-70</v>
      </c>
      <c r="AD41" s="245">
        <v>-86</v>
      </c>
      <c r="AE41" s="245">
        <v>-51</v>
      </c>
      <c r="AF41" s="245">
        <v>426</v>
      </c>
      <c r="AG41" s="245">
        <v>-162</v>
      </c>
      <c r="AH41" s="245">
        <v>-95</v>
      </c>
      <c r="AI41" s="245">
        <v>120</v>
      </c>
      <c r="AJ41" s="245">
        <v>215</v>
      </c>
      <c r="AK41" s="245">
        <v>-117</v>
      </c>
      <c r="AL41" s="245">
        <v>23</v>
      </c>
      <c r="AM41" s="140">
        <v>-20</v>
      </c>
      <c r="AN41" s="75">
        <v>-34</v>
      </c>
      <c r="AO41" s="75">
        <v>44</v>
      </c>
      <c r="AP41" s="75">
        <v>-8</v>
      </c>
      <c r="AQ41" s="75">
        <v>-1</v>
      </c>
      <c r="AR41" s="75">
        <v>78</v>
      </c>
      <c r="AS41" s="75">
        <v>0</v>
      </c>
      <c r="AT41" s="75">
        <v>0</v>
      </c>
      <c r="AU41" s="75">
        <v>0</v>
      </c>
      <c r="AV41" s="75">
        <v>0</v>
      </c>
      <c r="AW41" s="75">
        <v>0</v>
      </c>
      <c r="AX41" s="75">
        <v>0</v>
      </c>
      <c r="AY41" s="75">
        <v>0</v>
      </c>
      <c r="AZ41" s="75"/>
      <c r="BA41" s="75"/>
      <c r="BB41" s="75"/>
      <c r="BC41" s="75"/>
      <c r="BD41" s="75">
        <v>0</v>
      </c>
      <c r="BE41" s="75">
        <v>0</v>
      </c>
      <c r="BF41" s="75">
        <v>0</v>
      </c>
      <c r="BG41" s="75">
        <v>0</v>
      </c>
      <c r="BH41" s="161"/>
      <c r="BI41" s="51"/>
      <c r="BJ41" s="90"/>
    </row>
    <row r="42" spans="1:62" s="5" customFormat="1" ht="12.75" customHeight="1">
      <c r="A42" s="91"/>
      <c r="B42" s="11" t="s">
        <v>339</v>
      </c>
      <c r="C42" s="186"/>
      <c r="D42" s="337"/>
      <c r="E42" s="245">
        <v>-13400</v>
      </c>
      <c r="F42" s="245">
        <v>-21829</v>
      </c>
      <c r="G42" s="245">
        <v>-48885</v>
      </c>
      <c r="H42" s="245">
        <v>-23034</v>
      </c>
      <c r="I42" s="75"/>
      <c r="J42" s="75"/>
      <c r="K42" s="75"/>
      <c r="L42" s="75"/>
      <c r="M42" s="75"/>
      <c r="N42" s="75"/>
      <c r="O42" s="75"/>
      <c r="P42" s="75"/>
      <c r="Q42" s="75"/>
      <c r="R42" s="205"/>
      <c r="S42" s="337">
        <v>-4576</v>
      </c>
      <c r="T42" s="245">
        <v>-4885</v>
      </c>
      <c r="U42" s="245">
        <v>-2674</v>
      </c>
      <c r="V42" s="245">
        <v>-2897</v>
      </c>
      <c r="W42" s="245">
        <v>-2944</v>
      </c>
      <c r="X42" s="245">
        <v>-4402</v>
      </c>
      <c r="Y42" s="245">
        <v>-4907</v>
      </c>
      <c r="Z42" s="245">
        <v>-4642</v>
      </c>
      <c r="AA42" s="245">
        <v>-7878</v>
      </c>
      <c r="AB42" s="245">
        <v>-7785</v>
      </c>
      <c r="AC42" s="245">
        <v>-19873</v>
      </c>
      <c r="AD42" s="245">
        <v>-10087</v>
      </c>
      <c r="AE42" s="245">
        <v>-11140</v>
      </c>
      <c r="AF42" s="245">
        <v>-8282</v>
      </c>
      <c r="AG42" s="245">
        <v>-5629</v>
      </c>
      <c r="AH42" s="245">
        <v>-4264</v>
      </c>
      <c r="AI42" s="245">
        <v>-4859</v>
      </c>
      <c r="AJ42" s="245"/>
      <c r="AK42" s="245"/>
      <c r="AL42" s="245"/>
      <c r="AM42" s="140"/>
      <c r="AN42" s="75"/>
      <c r="AO42" s="75"/>
      <c r="AP42" s="75"/>
      <c r="AQ42" s="75"/>
      <c r="AR42" s="75"/>
      <c r="AS42" s="75"/>
      <c r="AT42" s="75"/>
      <c r="AU42" s="75"/>
      <c r="AV42" s="75"/>
      <c r="AW42" s="75"/>
      <c r="AX42" s="75"/>
      <c r="AY42" s="75"/>
      <c r="AZ42" s="75"/>
      <c r="BA42" s="75"/>
      <c r="BB42" s="75"/>
      <c r="BC42" s="75"/>
      <c r="BD42" s="75"/>
      <c r="BE42" s="75"/>
      <c r="BF42" s="75"/>
      <c r="BG42" s="75"/>
      <c r="BH42" s="161"/>
      <c r="BI42" s="51"/>
      <c r="BJ42" s="90"/>
    </row>
    <row r="43" spans="1:62" s="5" customFormat="1" ht="12.75" customHeight="1">
      <c r="A43" s="91"/>
      <c r="B43" s="11" t="s">
        <v>340</v>
      </c>
      <c r="C43" s="186"/>
      <c r="D43" s="337"/>
      <c r="E43" s="245">
        <v>12166</v>
      </c>
      <c r="F43" s="245">
        <v>19515</v>
      </c>
      <c r="G43" s="245">
        <v>52143</v>
      </c>
      <c r="H43" s="245">
        <v>17082</v>
      </c>
      <c r="I43" s="75"/>
      <c r="J43" s="75"/>
      <c r="K43" s="75"/>
      <c r="L43" s="75"/>
      <c r="M43" s="75"/>
      <c r="N43" s="75"/>
      <c r="O43" s="75"/>
      <c r="P43" s="75"/>
      <c r="Q43" s="75"/>
      <c r="R43" s="205"/>
      <c r="S43" s="337">
        <v>5313</v>
      </c>
      <c r="T43" s="245">
        <v>4257</v>
      </c>
      <c r="U43" s="245">
        <v>2791</v>
      </c>
      <c r="V43" s="245">
        <v>2505</v>
      </c>
      <c r="W43" s="245">
        <v>2613</v>
      </c>
      <c r="X43" s="245">
        <v>4844</v>
      </c>
      <c r="Y43" s="245">
        <v>4182</v>
      </c>
      <c r="Z43" s="245">
        <v>4606</v>
      </c>
      <c r="AA43" s="245">
        <v>5883</v>
      </c>
      <c r="AB43" s="245">
        <v>7104</v>
      </c>
      <c r="AC43" s="245">
        <v>19615</v>
      </c>
      <c r="AD43" s="245">
        <v>13765</v>
      </c>
      <c r="AE43" s="245">
        <v>11659</v>
      </c>
      <c r="AF43" s="245">
        <v>5966</v>
      </c>
      <c r="AG43" s="245">
        <v>4170</v>
      </c>
      <c r="AH43" s="245">
        <v>3856</v>
      </c>
      <c r="AI43" s="245">
        <v>3090</v>
      </c>
      <c r="AJ43" s="245"/>
      <c r="AK43" s="245"/>
      <c r="AL43" s="245"/>
      <c r="AM43" s="140"/>
      <c r="AN43" s="75"/>
      <c r="AO43" s="75"/>
      <c r="AP43" s="75"/>
      <c r="AQ43" s="75"/>
      <c r="AR43" s="75"/>
      <c r="AS43" s="75"/>
      <c r="AT43" s="75"/>
      <c r="AU43" s="75"/>
      <c r="AV43" s="75"/>
      <c r="AW43" s="75"/>
      <c r="AX43" s="75"/>
      <c r="AY43" s="75"/>
      <c r="AZ43" s="75"/>
      <c r="BA43" s="75"/>
      <c r="BB43" s="75"/>
      <c r="BC43" s="75"/>
      <c r="BD43" s="75"/>
      <c r="BE43" s="75"/>
      <c r="BF43" s="75"/>
      <c r="BG43" s="75"/>
      <c r="BH43" s="161"/>
      <c r="BI43" s="51"/>
      <c r="BJ43" s="90"/>
    </row>
    <row r="44" spans="1:62" s="5" customFormat="1" ht="12.75" customHeight="1">
      <c r="A44" s="91"/>
      <c r="B44" s="11" t="s">
        <v>364</v>
      </c>
      <c r="C44" s="186"/>
      <c r="D44" s="337"/>
      <c r="E44" s="245">
        <v>163</v>
      </c>
      <c r="F44" s="245">
        <v>1448</v>
      </c>
      <c r="G44" s="245"/>
      <c r="H44" s="245"/>
      <c r="I44" s="75"/>
      <c r="J44" s="75"/>
      <c r="K44" s="75"/>
      <c r="L44" s="75"/>
      <c r="M44" s="75"/>
      <c r="N44" s="75"/>
      <c r="O44" s="75"/>
      <c r="P44" s="75"/>
      <c r="Q44" s="75"/>
      <c r="R44" s="205"/>
      <c r="S44" s="337">
        <v>-16</v>
      </c>
      <c r="T44" s="245">
        <v>-64</v>
      </c>
      <c r="U44" s="245">
        <v>-48</v>
      </c>
      <c r="V44" s="245">
        <v>505</v>
      </c>
      <c r="W44" s="245">
        <v>-230</v>
      </c>
      <c r="X44" s="245">
        <v>297</v>
      </c>
      <c r="Y44" s="245">
        <v>-407</v>
      </c>
      <c r="Z44" s="245">
        <v>-243</v>
      </c>
      <c r="AA44" s="245">
        <v>1801</v>
      </c>
      <c r="AB44" s="245"/>
      <c r="AC44" s="245"/>
      <c r="AD44" s="245"/>
      <c r="AE44" s="245"/>
      <c r="AF44" s="245"/>
      <c r="AG44" s="245"/>
      <c r="AH44" s="245"/>
      <c r="AI44" s="245"/>
      <c r="AJ44" s="245"/>
      <c r="AK44" s="245"/>
      <c r="AL44" s="245"/>
      <c r="AM44" s="140"/>
      <c r="AN44" s="75"/>
      <c r="AO44" s="75"/>
      <c r="AP44" s="75"/>
      <c r="AQ44" s="75"/>
      <c r="AR44" s="75"/>
      <c r="AS44" s="75"/>
      <c r="AT44" s="75"/>
      <c r="AU44" s="75"/>
      <c r="AV44" s="75"/>
      <c r="AW44" s="75"/>
      <c r="AX44" s="75"/>
      <c r="AY44" s="75"/>
      <c r="AZ44" s="75"/>
      <c r="BA44" s="75"/>
      <c r="BB44" s="75"/>
      <c r="BC44" s="75"/>
      <c r="BD44" s="75"/>
      <c r="BE44" s="75"/>
      <c r="BF44" s="75"/>
      <c r="BG44" s="75"/>
      <c r="BH44" s="161"/>
      <c r="BI44" s="51"/>
      <c r="BJ44" s="90"/>
    </row>
    <row r="45" spans="1:62" s="5" customFormat="1" ht="12.75" customHeight="1">
      <c r="A45" s="75"/>
      <c r="B45" s="11" t="s">
        <v>373</v>
      </c>
      <c r="C45" s="186"/>
      <c r="D45" s="337"/>
      <c r="E45" s="245">
        <v>0</v>
      </c>
      <c r="F45" s="245">
        <v>0</v>
      </c>
      <c r="G45" s="245"/>
      <c r="H45" s="245"/>
      <c r="I45" s="75">
        <v>2691</v>
      </c>
      <c r="J45" s="75">
        <v>-1332</v>
      </c>
      <c r="K45" s="75">
        <v>422</v>
      </c>
      <c r="L45" s="75">
        <v>-11</v>
      </c>
      <c r="M45" s="76">
        <v>28</v>
      </c>
      <c r="N45" s="76">
        <v>23</v>
      </c>
      <c r="O45" s="76">
        <v>1</v>
      </c>
      <c r="P45" s="76">
        <v>47</v>
      </c>
      <c r="Q45" s="76">
        <v>-81</v>
      </c>
      <c r="R45" s="158"/>
      <c r="S45" s="337">
        <v>0</v>
      </c>
      <c r="T45" s="245">
        <v>0</v>
      </c>
      <c r="U45" s="245">
        <v>0</v>
      </c>
      <c r="V45" s="245">
        <v>0</v>
      </c>
      <c r="W45" s="245"/>
      <c r="X45" s="245">
        <v>0</v>
      </c>
      <c r="Y45" s="245">
        <v>0</v>
      </c>
      <c r="Z45" s="245"/>
      <c r="AA45" s="245"/>
      <c r="AB45" s="245"/>
      <c r="AC45" s="245"/>
      <c r="AD45" s="245"/>
      <c r="AE45" s="245"/>
      <c r="AF45" s="245"/>
      <c r="AG45" s="245"/>
      <c r="AH45" s="245"/>
      <c r="AI45" s="245"/>
      <c r="AJ45" s="245">
        <v>819</v>
      </c>
      <c r="AK45" s="245">
        <v>-504</v>
      </c>
      <c r="AL45" s="245">
        <v>586</v>
      </c>
      <c r="AM45" s="140">
        <v>1790</v>
      </c>
      <c r="AN45" s="75">
        <v>-441</v>
      </c>
      <c r="AO45" s="75">
        <v>-932</v>
      </c>
      <c r="AP45" s="75">
        <v>2266</v>
      </c>
      <c r="AQ45" s="75">
        <v>-2225</v>
      </c>
      <c r="AR45" s="75">
        <v>-620</v>
      </c>
      <c r="AS45" s="75">
        <v>463</v>
      </c>
      <c r="AT45" s="75">
        <v>150</v>
      </c>
      <c r="AU45" s="75">
        <v>429</v>
      </c>
      <c r="AV45" s="75">
        <v>1</v>
      </c>
      <c r="AW45" s="75">
        <v>4</v>
      </c>
      <c r="AX45" s="75">
        <v>-16</v>
      </c>
      <c r="AY45" s="75">
        <v>0</v>
      </c>
      <c r="AZ45" s="76">
        <v>16</v>
      </c>
      <c r="BA45" s="76">
        <v>4</v>
      </c>
      <c r="BB45" s="76">
        <v>5</v>
      </c>
      <c r="BC45" s="75">
        <v>3</v>
      </c>
      <c r="BD45" s="76">
        <v>12</v>
      </c>
      <c r="BE45" s="76">
        <v>11</v>
      </c>
      <c r="BF45" s="76">
        <v>1</v>
      </c>
      <c r="BG45" s="76">
        <v>-1</v>
      </c>
      <c r="BH45" s="160"/>
      <c r="BI45" s="51"/>
      <c r="BJ45" s="90"/>
    </row>
    <row r="46" spans="1:62" s="5" customFormat="1" ht="12.75" customHeight="1">
      <c r="A46" s="75"/>
      <c r="B46" s="13" t="s">
        <v>226</v>
      </c>
      <c r="C46" s="180"/>
      <c r="D46" s="338"/>
      <c r="E46" s="246">
        <v>15843</v>
      </c>
      <c r="F46" s="246">
        <v>265</v>
      </c>
      <c r="G46" s="246">
        <v>13785</v>
      </c>
      <c r="H46" s="246">
        <v>3392</v>
      </c>
      <c r="I46" s="77">
        <v>-2125</v>
      </c>
      <c r="J46" s="77">
        <v>1334</v>
      </c>
      <c r="K46" s="77">
        <v>-10694</v>
      </c>
      <c r="L46" s="77">
        <v>1464</v>
      </c>
      <c r="M46" s="78">
        <v>-12289</v>
      </c>
      <c r="N46" s="78">
        <v>-1914</v>
      </c>
      <c r="O46" s="78">
        <v>3031</v>
      </c>
      <c r="P46" s="78">
        <v>-4140</v>
      </c>
      <c r="Q46" s="78">
        <v>11850</v>
      </c>
      <c r="R46" s="163"/>
      <c r="S46" s="338">
        <v>-3873</v>
      </c>
      <c r="T46" s="246">
        <v>-295</v>
      </c>
      <c r="U46" s="246">
        <v>9966</v>
      </c>
      <c r="V46" s="246">
        <v>-2941</v>
      </c>
      <c r="W46" s="246">
        <v>9113</v>
      </c>
      <c r="X46" s="246">
        <v>-1051</v>
      </c>
      <c r="Y46" s="246">
        <v>-4327</v>
      </c>
      <c r="Z46" s="246">
        <v>-2216</v>
      </c>
      <c r="AA46" s="246">
        <v>7859</v>
      </c>
      <c r="AB46" s="246">
        <v>4149</v>
      </c>
      <c r="AC46" s="246">
        <v>4856</v>
      </c>
      <c r="AD46" s="246">
        <v>4014</v>
      </c>
      <c r="AE46" s="246">
        <v>766</v>
      </c>
      <c r="AF46" s="246">
        <v>-6459</v>
      </c>
      <c r="AG46" s="246">
        <v>7063</v>
      </c>
      <c r="AH46" s="246">
        <v>-2970</v>
      </c>
      <c r="AI46" s="246">
        <v>5758</v>
      </c>
      <c r="AJ46" s="246">
        <v>972</v>
      </c>
      <c r="AK46" s="246">
        <v>421</v>
      </c>
      <c r="AL46" s="246">
        <v>-3694</v>
      </c>
      <c r="AM46" s="141">
        <v>176</v>
      </c>
      <c r="AN46" s="77">
        <v>-3810</v>
      </c>
      <c r="AO46" s="77">
        <v>4398</v>
      </c>
      <c r="AP46" s="77">
        <v>3017</v>
      </c>
      <c r="AQ46" s="77">
        <v>-2271</v>
      </c>
      <c r="AR46" s="77">
        <v>-9676</v>
      </c>
      <c r="AS46" s="77">
        <v>-1175</v>
      </c>
      <c r="AT46" s="77">
        <v>349</v>
      </c>
      <c r="AU46" s="77">
        <v>-192</v>
      </c>
      <c r="AV46" s="77">
        <v>6324</v>
      </c>
      <c r="AW46" s="77">
        <v>-1631</v>
      </c>
      <c r="AX46" s="77">
        <v>-463</v>
      </c>
      <c r="AY46" s="77">
        <v>-2766</v>
      </c>
      <c r="AZ46" s="78">
        <v>-4072</v>
      </c>
      <c r="BA46" s="78">
        <v>-51</v>
      </c>
      <c r="BB46" s="78">
        <v>-7818</v>
      </c>
      <c r="BC46" s="77">
        <v>-347</v>
      </c>
      <c r="BD46" s="78">
        <v>-3149</v>
      </c>
      <c r="BE46" s="78">
        <v>2569</v>
      </c>
      <c r="BF46" s="78">
        <v>-3904</v>
      </c>
      <c r="BG46" s="78">
        <v>2570</v>
      </c>
      <c r="BH46" s="160"/>
      <c r="BI46" s="51"/>
      <c r="BJ46" s="90"/>
    </row>
    <row r="47" spans="1:62" s="5" customFormat="1" ht="12.75" customHeight="1">
      <c r="A47" s="75"/>
      <c r="B47" s="9" t="s">
        <v>227</v>
      </c>
      <c r="C47" s="180"/>
      <c r="D47" s="336"/>
      <c r="E47" s="244">
        <v>0</v>
      </c>
      <c r="F47" s="244">
        <v>0</v>
      </c>
      <c r="G47" s="244">
        <v>0</v>
      </c>
      <c r="H47" s="244">
        <v>0</v>
      </c>
      <c r="I47" s="73">
        <v>966</v>
      </c>
      <c r="J47" s="73">
        <v>174</v>
      </c>
      <c r="K47" s="73">
        <v>209</v>
      </c>
      <c r="L47" s="73">
        <v>9025</v>
      </c>
      <c r="M47" s="74">
        <v>1466</v>
      </c>
      <c r="N47" s="74">
        <v>675</v>
      </c>
      <c r="O47" s="74">
        <v>323</v>
      </c>
      <c r="P47" s="74">
        <v>-5325</v>
      </c>
      <c r="Q47" s="74">
        <v>595</v>
      </c>
      <c r="R47" s="163"/>
      <c r="S47" s="336">
        <v>0</v>
      </c>
      <c r="T47" s="244">
        <v>0</v>
      </c>
      <c r="U47" s="244">
        <v>0</v>
      </c>
      <c r="V47" s="244">
        <v>0</v>
      </c>
      <c r="W47" s="244">
        <v>0</v>
      </c>
      <c r="X47" s="244">
        <v>0</v>
      </c>
      <c r="Y47" s="244">
        <v>0</v>
      </c>
      <c r="Z47" s="244">
        <v>0</v>
      </c>
      <c r="AA47" s="244">
        <v>0</v>
      </c>
      <c r="AB47" s="244">
        <v>0</v>
      </c>
      <c r="AC47" s="244">
        <v>0</v>
      </c>
      <c r="AD47" s="244">
        <v>0</v>
      </c>
      <c r="AE47" s="244">
        <v>0</v>
      </c>
      <c r="AF47" s="244">
        <v>0</v>
      </c>
      <c r="AG47" s="244">
        <v>0</v>
      </c>
      <c r="AH47" s="244">
        <v>0</v>
      </c>
      <c r="AI47" s="244">
        <v>0</v>
      </c>
      <c r="AJ47" s="244">
        <v>40</v>
      </c>
      <c r="AK47" s="244">
        <v>970</v>
      </c>
      <c r="AL47" s="244">
        <v>102</v>
      </c>
      <c r="AM47" s="139">
        <v>-146</v>
      </c>
      <c r="AN47" s="73">
        <v>-28</v>
      </c>
      <c r="AO47" s="73">
        <v>202</v>
      </c>
      <c r="AP47" s="73">
        <v>-2</v>
      </c>
      <c r="AQ47" s="73">
        <v>2</v>
      </c>
      <c r="AR47" s="73">
        <v>337</v>
      </c>
      <c r="AS47" s="73">
        <v>-1</v>
      </c>
      <c r="AT47" s="73">
        <v>-2</v>
      </c>
      <c r="AU47" s="73">
        <v>-125</v>
      </c>
      <c r="AV47" s="73">
        <v>431</v>
      </c>
      <c r="AW47" s="73">
        <v>5052</v>
      </c>
      <c r="AX47" s="73">
        <v>1732</v>
      </c>
      <c r="AY47" s="73">
        <v>1810</v>
      </c>
      <c r="AZ47" s="74">
        <v>1037</v>
      </c>
      <c r="BA47" s="74">
        <v>993</v>
      </c>
      <c r="BB47" s="74">
        <v>-1042</v>
      </c>
      <c r="BC47" s="73">
        <v>478</v>
      </c>
      <c r="BD47" s="74">
        <v>1237</v>
      </c>
      <c r="BE47" s="74">
        <v>-564</v>
      </c>
      <c r="BF47" s="74">
        <v>-119</v>
      </c>
      <c r="BG47" s="74">
        <v>121</v>
      </c>
      <c r="BH47" s="160"/>
      <c r="BI47" s="51"/>
      <c r="BJ47" s="90"/>
    </row>
    <row r="48" spans="1:62" s="5" customFormat="1" ht="12.75" customHeight="1">
      <c r="A48" s="75"/>
      <c r="B48" s="13" t="s">
        <v>228</v>
      </c>
      <c r="C48" s="180"/>
      <c r="D48" s="338"/>
      <c r="E48" s="246">
        <v>12440</v>
      </c>
      <c r="F48" s="246">
        <v>-5935</v>
      </c>
      <c r="G48" s="246">
        <v>7797</v>
      </c>
      <c r="H48" s="246">
        <v>2949</v>
      </c>
      <c r="I48" s="77">
        <v>-1255</v>
      </c>
      <c r="J48" s="77">
        <v>3590</v>
      </c>
      <c r="K48" s="77">
        <v>-1168</v>
      </c>
      <c r="L48" s="77">
        <v>1458</v>
      </c>
      <c r="M48" s="78">
        <v>-611</v>
      </c>
      <c r="N48" s="78">
        <v>-1123</v>
      </c>
      <c r="O48" s="78">
        <v>3065</v>
      </c>
      <c r="P48" s="78">
        <v>-586</v>
      </c>
      <c r="Q48" s="78">
        <v>529</v>
      </c>
      <c r="R48" s="163"/>
      <c r="S48" s="338">
        <v>-14928</v>
      </c>
      <c r="T48" s="246">
        <v>12091</v>
      </c>
      <c r="U48" s="246">
        <v>1314</v>
      </c>
      <c r="V48" s="246">
        <v>-5625</v>
      </c>
      <c r="W48" s="246">
        <v>4660</v>
      </c>
      <c r="X48" s="246">
        <v>-5172</v>
      </c>
      <c r="Y48" s="246">
        <v>3725</v>
      </c>
      <c r="Z48" s="246">
        <v>-7782</v>
      </c>
      <c r="AA48" s="246">
        <v>3294</v>
      </c>
      <c r="AB48" s="246">
        <v>9124</v>
      </c>
      <c r="AC48" s="246">
        <v>2397</v>
      </c>
      <c r="AD48" s="246">
        <v>357</v>
      </c>
      <c r="AE48" s="246">
        <v>-4081</v>
      </c>
      <c r="AF48" s="246">
        <v>2177</v>
      </c>
      <c r="AG48" s="246">
        <v>-1387</v>
      </c>
      <c r="AH48" s="246">
        <v>67</v>
      </c>
      <c r="AI48" s="246">
        <v>2092</v>
      </c>
      <c r="AJ48" s="246">
        <v>-76</v>
      </c>
      <c r="AK48" s="246">
        <v>-496</v>
      </c>
      <c r="AL48" s="246">
        <v>1680</v>
      </c>
      <c r="AM48" s="141">
        <v>-2363</v>
      </c>
      <c r="AN48" s="77">
        <v>1632</v>
      </c>
      <c r="AO48" s="77">
        <v>-1698</v>
      </c>
      <c r="AP48" s="77">
        <v>3266</v>
      </c>
      <c r="AQ48" s="77">
        <v>390</v>
      </c>
      <c r="AR48" s="77">
        <v>914</v>
      </c>
      <c r="AS48" s="77">
        <v>-841</v>
      </c>
      <c r="AT48" s="77">
        <v>-859</v>
      </c>
      <c r="AU48" s="77">
        <v>-382</v>
      </c>
      <c r="AV48" s="77">
        <v>1071</v>
      </c>
      <c r="AW48" s="77">
        <v>2050</v>
      </c>
      <c r="AX48" s="77">
        <v>-569</v>
      </c>
      <c r="AY48" s="77">
        <v>-1094</v>
      </c>
      <c r="AZ48" s="78">
        <v>1522</v>
      </c>
      <c r="BA48" s="78">
        <v>591</v>
      </c>
      <c r="BB48" s="78">
        <v>-6370</v>
      </c>
      <c r="BC48" s="77">
        <v>3646</v>
      </c>
      <c r="BD48" s="78">
        <v>1327</v>
      </c>
      <c r="BE48" s="78">
        <v>-650</v>
      </c>
      <c r="BF48" s="78">
        <v>-859</v>
      </c>
      <c r="BG48" s="78">
        <v>-941</v>
      </c>
      <c r="BH48" s="160"/>
      <c r="BI48" s="51"/>
      <c r="BJ48" s="90"/>
    </row>
    <row r="49" spans="1:62" s="5" customFormat="1" ht="12.75" customHeight="1">
      <c r="A49" s="91"/>
      <c r="B49" s="11" t="s">
        <v>229</v>
      </c>
      <c r="C49" s="186"/>
      <c r="D49" s="337"/>
      <c r="E49" s="245">
        <v>10144</v>
      </c>
      <c r="F49" s="245">
        <v>16175</v>
      </c>
      <c r="G49" s="245">
        <v>8614</v>
      </c>
      <c r="H49" s="245">
        <v>5210</v>
      </c>
      <c r="I49" s="75">
        <v>6459</v>
      </c>
      <c r="J49" s="75">
        <v>2663</v>
      </c>
      <c r="K49" s="75">
        <v>3891</v>
      </c>
      <c r="L49" s="75">
        <v>2628</v>
      </c>
      <c r="M49" s="76">
        <v>3677</v>
      </c>
      <c r="N49" s="76">
        <v>4770</v>
      </c>
      <c r="O49" s="76">
        <v>1431</v>
      </c>
      <c r="P49" s="76">
        <v>1952</v>
      </c>
      <c r="Q49" s="76">
        <v>1361</v>
      </c>
      <c r="R49" s="158"/>
      <c r="S49" s="337">
        <v>23124</v>
      </c>
      <c r="T49" s="245">
        <v>10676</v>
      </c>
      <c r="U49" s="245">
        <v>9472</v>
      </c>
      <c r="V49" s="245">
        <v>14888</v>
      </c>
      <c r="W49" s="245">
        <v>10144</v>
      </c>
      <c r="X49" s="245">
        <v>15681</v>
      </c>
      <c r="Y49" s="245">
        <v>11863</v>
      </c>
      <c r="Z49" s="245">
        <v>19571</v>
      </c>
      <c r="AA49" s="245">
        <v>16175</v>
      </c>
      <c r="AB49" s="245">
        <v>7276</v>
      </c>
      <c r="AC49" s="245">
        <v>4976</v>
      </c>
      <c r="AD49" s="245">
        <v>4548</v>
      </c>
      <c r="AE49" s="245">
        <v>8614</v>
      </c>
      <c r="AF49" s="245">
        <v>6208</v>
      </c>
      <c r="AG49" s="245">
        <v>7551</v>
      </c>
      <c r="AH49" s="245">
        <v>7478</v>
      </c>
      <c r="AI49" s="245">
        <v>5210</v>
      </c>
      <c r="AJ49" s="245">
        <v>5313</v>
      </c>
      <c r="AK49" s="245">
        <v>5879</v>
      </c>
      <c r="AL49" s="245">
        <v>4223</v>
      </c>
      <c r="AM49" s="140">
        <v>6459</v>
      </c>
      <c r="AN49" s="75">
        <v>4743</v>
      </c>
      <c r="AO49" s="75">
        <v>6311</v>
      </c>
      <c r="AP49" s="75">
        <v>3120</v>
      </c>
      <c r="AQ49" s="75">
        <v>2663</v>
      </c>
      <c r="AR49" s="75">
        <v>1740</v>
      </c>
      <c r="AS49" s="75">
        <v>2628</v>
      </c>
      <c r="AT49" s="75">
        <v>3524</v>
      </c>
      <c r="AU49" s="75">
        <v>3891</v>
      </c>
      <c r="AV49" s="75">
        <v>3000</v>
      </c>
      <c r="AW49" s="75">
        <v>900</v>
      </c>
      <c r="AX49" s="75">
        <v>1582</v>
      </c>
      <c r="AY49" s="75">
        <v>2628</v>
      </c>
      <c r="AZ49" s="76">
        <v>1187</v>
      </c>
      <c r="BA49" s="76">
        <v>761</v>
      </c>
      <c r="BB49" s="76">
        <v>7109</v>
      </c>
      <c r="BC49" s="75">
        <v>3677</v>
      </c>
      <c r="BD49" s="76">
        <v>2464</v>
      </c>
      <c r="BE49" s="76">
        <v>3100</v>
      </c>
      <c r="BF49" s="76">
        <v>3934</v>
      </c>
      <c r="BG49" s="76">
        <v>4770</v>
      </c>
      <c r="BH49" s="159"/>
      <c r="BI49" s="51"/>
      <c r="BJ49" s="90"/>
    </row>
    <row r="50" spans="1:62" s="5" customFormat="1" ht="18" customHeight="1">
      <c r="B50" s="17" t="s">
        <v>297</v>
      </c>
      <c r="C50" s="186"/>
      <c r="D50" s="337"/>
      <c r="E50" s="245">
        <v>0</v>
      </c>
      <c r="F50" s="245">
        <v>0</v>
      </c>
      <c r="G50" s="245">
        <v>0</v>
      </c>
      <c r="H50" s="245">
        <v>0</v>
      </c>
      <c r="I50" s="75">
        <v>0</v>
      </c>
      <c r="J50" s="75">
        <v>0</v>
      </c>
      <c r="K50" s="75">
        <v>-27</v>
      </c>
      <c r="L50" s="75">
        <v>-140</v>
      </c>
      <c r="M50" s="76">
        <v>-433</v>
      </c>
      <c r="N50" s="76">
        <v>-115</v>
      </c>
      <c r="O50" s="76">
        <v>29</v>
      </c>
      <c r="P50" s="76">
        <v>92</v>
      </c>
      <c r="Q50" s="76">
        <v>33</v>
      </c>
      <c r="R50" s="158"/>
      <c r="S50" s="337">
        <v>0</v>
      </c>
      <c r="T50" s="245">
        <v>0</v>
      </c>
      <c r="U50" s="245">
        <v>0</v>
      </c>
      <c r="V50" s="245">
        <v>0</v>
      </c>
      <c r="W50" s="245">
        <v>0</v>
      </c>
      <c r="X50" s="245">
        <v>0</v>
      </c>
      <c r="Y50" s="245">
        <v>0</v>
      </c>
      <c r="Z50" s="245">
        <v>0</v>
      </c>
      <c r="AA50" s="245">
        <v>0</v>
      </c>
      <c r="AB50" s="245">
        <v>0</v>
      </c>
      <c r="AC50" s="245">
        <v>0</v>
      </c>
      <c r="AD50" s="245">
        <v>0</v>
      </c>
      <c r="AE50" s="245">
        <v>0</v>
      </c>
      <c r="AF50" s="245">
        <v>0</v>
      </c>
      <c r="AG50" s="245">
        <v>0</v>
      </c>
      <c r="AH50" s="245">
        <v>0</v>
      </c>
      <c r="AI50" s="245">
        <v>0</v>
      </c>
      <c r="AJ50" s="245">
        <v>0</v>
      </c>
      <c r="AK50" s="245">
        <v>0</v>
      </c>
      <c r="AL50" s="245">
        <v>0</v>
      </c>
      <c r="AM50" s="140">
        <v>0</v>
      </c>
      <c r="AN50" s="75">
        <v>0</v>
      </c>
      <c r="AO50" s="75">
        <v>0</v>
      </c>
      <c r="AP50" s="75">
        <v>0</v>
      </c>
      <c r="AQ50" s="75">
        <v>0</v>
      </c>
      <c r="AR50" s="75">
        <v>48</v>
      </c>
      <c r="AS50" s="75">
        <v>-38</v>
      </c>
      <c r="AT50" s="75">
        <v>-27</v>
      </c>
      <c r="AU50" s="75">
        <v>-10</v>
      </c>
      <c r="AV50" s="75">
        <v>7</v>
      </c>
      <c r="AW50" s="75">
        <v>-25</v>
      </c>
      <c r="AX50" s="75">
        <v>-58</v>
      </c>
      <c r="AY50" s="75">
        <v>-64</v>
      </c>
      <c r="AZ50" s="76">
        <v>-43</v>
      </c>
      <c r="BA50" s="76">
        <v>-140</v>
      </c>
      <c r="BB50" s="76">
        <v>-71</v>
      </c>
      <c r="BC50" s="76">
        <v>-179</v>
      </c>
      <c r="BD50" s="76">
        <v>-126</v>
      </c>
      <c r="BE50" s="76">
        <v>11</v>
      </c>
      <c r="BF50" s="76">
        <v>0</v>
      </c>
      <c r="BG50" s="76">
        <v>0</v>
      </c>
      <c r="BH50" s="159"/>
      <c r="BI50" s="51"/>
      <c r="BJ50" s="90"/>
    </row>
    <row r="51" spans="1:62" s="5" customFormat="1" ht="12.75" customHeight="1">
      <c r="B51" s="11" t="s">
        <v>230</v>
      </c>
      <c r="C51" s="186"/>
      <c r="D51" s="337"/>
      <c r="E51" s="245">
        <v>0</v>
      </c>
      <c r="F51" s="245">
        <v>0</v>
      </c>
      <c r="G51" s="245">
        <v>0</v>
      </c>
      <c r="H51" s="245">
        <v>0</v>
      </c>
      <c r="I51" s="75">
        <v>0</v>
      </c>
      <c r="J51" s="75">
        <v>-17</v>
      </c>
      <c r="K51" s="75">
        <v>5</v>
      </c>
      <c r="L51" s="75">
        <v>33</v>
      </c>
      <c r="M51" s="76">
        <v>0</v>
      </c>
      <c r="N51" s="76">
        <v>0</v>
      </c>
      <c r="O51" s="76">
        <v>0</v>
      </c>
      <c r="P51" s="76">
        <v>0</v>
      </c>
      <c r="Q51" s="76">
        <v>0</v>
      </c>
      <c r="R51" s="158"/>
      <c r="S51" s="337">
        <v>0</v>
      </c>
      <c r="T51" s="245">
        <v>0</v>
      </c>
      <c r="U51" s="245">
        <v>0</v>
      </c>
      <c r="V51" s="245">
        <v>0</v>
      </c>
      <c r="W51" s="245">
        <v>0</v>
      </c>
      <c r="X51" s="245">
        <v>0</v>
      </c>
      <c r="Y51" s="245">
        <v>0</v>
      </c>
      <c r="Z51" s="245">
        <v>0</v>
      </c>
      <c r="AA51" s="245">
        <v>0</v>
      </c>
      <c r="AB51" s="245">
        <v>0</v>
      </c>
      <c r="AC51" s="245">
        <v>0</v>
      </c>
      <c r="AD51" s="245">
        <v>0</v>
      </c>
      <c r="AE51" s="245">
        <v>0</v>
      </c>
      <c r="AF51" s="245">
        <v>0</v>
      </c>
      <c r="AG51" s="245">
        <v>0</v>
      </c>
      <c r="AH51" s="245">
        <v>0</v>
      </c>
      <c r="AI51" s="245">
        <v>0</v>
      </c>
      <c r="AJ51" s="245">
        <v>0</v>
      </c>
      <c r="AK51" s="245">
        <v>0</v>
      </c>
      <c r="AL51" s="245">
        <v>0</v>
      </c>
      <c r="AM51" s="140">
        <v>0</v>
      </c>
      <c r="AN51" s="75">
        <v>1</v>
      </c>
      <c r="AO51" s="75">
        <v>-11</v>
      </c>
      <c r="AP51" s="75">
        <v>-7</v>
      </c>
      <c r="AQ51" s="75">
        <v>0</v>
      </c>
      <c r="AR51" s="75">
        <v>4</v>
      </c>
      <c r="AS51" s="75">
        <v>1</v>
      </c>
      <c r="AT51" s="75">
        <v>-3</v>
      </c>
      <c r="AU51" s="75">
        <v>3</v>
      </c>
      <c r="AV51" s="75">
        <v>-162</v>
      </c>
      <c r="AW51" s="75">
        <v>86</v>
      </c>
      <c r="AX51" s="75">
        <v>-4</v>
      </c>
      <c r="AY51" s="75">
        <v>113</v>
      </c>
      <c r="AZ51" s="76">
        <v>0</v>
      </c>
      <c r="BA51" s="76">
        <v>0</v>
      </c>
      <c r="BB51" s="76">
        <v>0</v>
      </c>
      <c r="BC51" s="76">
        <v>0</v>
      </c>
      <c r="BD51" s="76">
        <v>0</v>
      </c>
      <c r="BE51" s="76">
        <v>0</v>
      </c>
      <c r="BF51" s="76">
        <v>0</v>
      </c>
      <c r="BG51" s="76">
        <v>0</v>
      </c>
      <c r="BH51" s="159"/>
      <c r="BI51" s="51"/>
      <c r="BJ51" s="90"/>
    </row>
    <row r="52" spans="1:62" s="5" customFormat="1" ht="12.75" customHeight="1">
      <c r="B52" s="11" t="s">
        <v>231</v>
      </c>
      <c r="C52" s="186"/>
      <c r="D52" s="337"/>
      <c r="E52" s="245">
        <v>540</v>
      </c>
      <c r="F52" s="245">
        <v>-96</v>
      </c>
      <c r="G52" s="245">
        <v>-236</v>
      </c>
      <c r="H52" s="245">
        <v>455</v>
      </c>
      <c r="I52" s="75">
        <v>6</v>
      </c>
      <c r="J52" s="75">
        <v>223</v>
      </c>
      <c r="K52" s="75">
        <v>-38</v>
      </c>
      <c r="L52" s="75">
        <v>-88</v>
      </c>
      <c r="M52" s="76">
        <v>-5</v>
      </c>
      <c r="N52" s="76">
        <v>145</v>
      </c>
      <c r="O52" s="76">
        <v>245</v>
      </c>
      <c r="P52" s="76">
        <v>-27</v>
      </c>
      <c r="Q52" s="76">
        <v>29</v>
      </c>
      <c r="R52" s="158"/>
      <c r="S52" s="337">
        <v>-365</v>
      </c>
      <c r="T52" s="245">
        <v>357</v>
      </c>
      <c r="U52" s="245">
        <v>-110</v>
      </c>
      <c r="V52" s="245">
        <v>209</v>
      </c>
      <c r="W52" s="245">
        <v>84</v>
      </c>
      <c r="X52" s="245">
        <v>-365</v>
      </c>
      <c r="Y52" s="245">
        <v>93</v>
      </c>
      <c r="Z52" s="245">
        <v>74</v>
      </c>
      <c r="AA52" s="245">
        <v>102</v>
      </c>
      <c r="AB52" s="245">
        <v>-225</v>
      </c>
      <c r="AC52" s="245">
        <v>-97</v>
      </c>
      <c r="AD52" s="245">
        <v>71</v>
      </c>
      <c r="AE52" s="245">
        <v>15</v>
      </c>
      <c r="AF52" s="245">
        <v>229</v>
      </c>
      <c r="AG52" s="245">
        <v>44</v>
      </c>
      <c r="AH52" s="245">
        <v>6</v>
      </c>
      <c r="AI52" s="245">
        <v>176</v>
      </c>
      <c r="AJ52" s="245">
        <v>-27</v>
      </c>
      <c r="AK52" s="245">
        <v>-70</v>
      </c>
      <c r="AL52" s="245">
        <v>-24</v>
      </c>
      <c r="AM52" s="140">
        <v>127</v>
      </c>
      <c r="AN52" s="75">
        <v>83</v>
      </c>
      <c r="AO52" s="75">
        <v>141</v>
      </c>
      <c r="AP52" s="75">
        <v>-68</v>
      </c>
      <c r="AQ52" s="75">
        <v>67</v>
      </c>
      <c r="AR52" s="75">
        <v>-43</v>
      </c>
      <c r="AS52" s="75">
        <v>-10</v>
      </c>
      <c r="AT52" s="75">
        <v>-7</v>
      </c>
      <c r="AU52" s="75">
        <v>22</v>
      </c>
      <c r="AV52" s="75">
        <v>-25</v>
      </c>
      <c r="AW52" s="75">
        <v>-11</v>
      </c>
      <c r="AX52" s="75">
        <v>-51</v>
      </c>
      <c r="AY52" s="75">
        <v>-1</v>
      </c>
      <c r="AZ52" s="76">
        <v>-38</v>
      </c>
      <c r="BA52" s="76">
        <v>-25</v>
      </c>
      <c r="BB52" s="76">
        <v>93</v>
      </c>
      <c r="BC52" s="76">
        <v>-35</v>
      </c>
      <c r="BD52" s="76">
        <v>12</v>
      </c>
      <c r="BE52" s="76">
        <v>3</v>
      </c>
      <c r="BF52" s="76">
        <v>25</v>
      </c>
      <c r="BG52" s="76">
        <v>105</v>
      </c>
      <c r="BH52" s="159"/>
      <c r="BI52" s="51"/>
      <c r="BJ52" s="90"/>
    </row>
    <row r="53" spans="1:62" s="5" customFormat="1" ht="12.75" customHeight="1">
      <c r="A53" s="70"/>
      <c r="B53" s="13" t="s">
        <v>232</v>
      </c>
      <c r="C53" s="180"/>
      <c r="D53" s="338"/>
      <c r="E53" s="246">
        <v>23124</v>
      </c>
      <c r="F53" s="246">
        <v>10144</v>
      </c>
      <c r="G53" s="246">
        <v>16175</v>
      </c>
      <c r="H53" s="246">
        <v>8614</v>
      </c>
      <c r="I53" s="77">
        <v>5210</v>
      </c>
      <c r="J53" s="77">
        <v>6459</v>
      </c>
      <c r="K53" s="77">
        <v>2663</v>
      </c>
      <c r="L53" s="77">
        <v>3891</v>
      </c>
      <c r="M53" s="78">
        <v>2628</v>
      </c>
      <c r="N53" s="78">
        <v>3677</v>
      </c>
      <c r="O53" s="78">
        <v>4770</v>
      </c>
      <c r="P53" s="78">
        <v>1431</v>
      </c>
      <c r="Q53" s="78">
        <v>1952</v>
      </c>
      <c r="R53" s="163"/>
      <c r="S53" s="338">
        <v>7831</v>
      </c>
      <c r="T53" s="246">
        <v>23124</v>
      </c>
      <c r="U53" s="246">
        <v>10676</v>
      </c>
      <c r="V53" s="246">
        <v>9472</v>
      </c>
      <c r="W53" s="246">
        <v>14888</v>
      </c>
      <c r="X53" s="246">
        <v>10144</v>
      </c>
      <c r="Y53" s="246">
        <v>15681</v>
      </c>
      <c r="Z53" s="246">
        <v>11863</v>
      </c>
      <c r="AA53" s="246">
        <v>19571</v>
      </c>
      <c r="AB53" s="246">
        <v>16175</v>
      </c>
      <c r="AC53" s="246">
        <v>7276</v>
      </c>
      <c r="AD53" s="246">
        <v>4976</v>
      </c>
      <c r="AE53" s="246">
        <v>4548</v>
      </c>
      <c r="AF53" s="246">
        <v>8614</v>
      </c>
      <c r="AG53" s="246">
        <v>6208</v>
      </c>
      <c r="AH53" s="246">
        <v>7551</v>
      </c>
      <c r="AI53" s="246">
        <v>7478</v>
      </c>
      <c r="AJ53" s="246">
        <v>5210</v>
      </c>
      <c r="AK53" s="246">
        <v>5313</v>
      </c>
      <c r="AL53" s="246">
        <v>5879</v>
      </c>
      <c r="AM53" s="141">
        <v>4223</v>
      </c>
      <c r="AN53" s="77">
        <v>6459</v>
      </c>
      <c r="AO53" s="77">
        <v>4743</v>
      </c>
      <c r="AP53" s="77">
        <v>6311</v>
      </c>
      <c r="AQ53" s="77">
        <v>3120</v>
      </c>
      <c r="AR53" s="77">
        <v>2663</v>
      </c>
      <c r="AS53" s="77">
        <v>1740</v>
      </c>
      <c r="AT53" s="77">
        <v>2628</v>
      </c>
      <c r="AU53" s="77">
        <v>3524</v>
      </c>
      <c r="AV53" s="77">
        <v>3891</v>
      </c>
      <c r="AW53" s="77">
        <v>3000</v>
      </c>
      <c r="AX53" s="77">
        <v>900</v>
      </c>
      <c r="AY53" s="77">
        <v>1582</v>
      </c>
      <c r="AZ53" s="78">
        <v>2628</v>
      </c>
      <c r="BA53" s="78">
        <v>1187</v>
      </c>
      <c r="BB53" s="78">
        <v>761</v>
      </c>
      <c r="BC53" s="78">
        <v>7109</v>
      </c>
      <c r="BD53" s="78">
        <v>3677</v>
      </c>
      <c r="BE53" s="78">
        <v>2464</v>
      </c>
      <c r="BF53" s="78">
        <v>3100</v>
      </c>
      <c r="BG53" s="78">
        <v>3934</v>
      </c>
      <c r="BH53" s="163"/>
      <c r="BI53" s="51"/>
      <c r="BJ53" s="32"/>
    </row>
    <row r="54" spans="1:62" s="5" customFormat="1" ht="12.75" customHeight="1">
      <c r="A54" s="70"/>
      <c r="C54" s="175"/>
      <c r="D54" s="175"/>
      <c r="E54" s="242"/>
      <c r="F54" s="242"/>
      <c r="G54" s="242"/>
      <c r="H54" s="242"/>
      <c r="I54" s="175"/>
      <c r="J54" s="94"/>
      <c r="K54" s="94"/>
      <c r="L54" s="93"/>
      <c r="M54" s="93"/>
      <c r="N54" s="93"/>
      <c r="O54" s="93"/>
      <c r="P54" s="93"/>
      <c r="Q54" s="93"/>
      <c r="R54" s="207"/>
      <c r="T54" s="219"/>
      <c r="U54" s="219"/>
      <c r="V54" s="219"/>
      <c r="W54" s="219"/>
      <c r="X54" s="219"/>
      <c r="Z54" s="219"/>
      <c r="AA54" s="219"/>
      <c r="AB54" s="219"/>
      <c r="AC54" s="219"/>
      <c r="AD54" s="219"/>
      <c r="AE54" s="219"/>
      <c r="AF54" s="219"/>
      <c r="AH54" s="219"/>
      <c r="AI54" s="219"/>
      <c r="AJ54" s="219"/>
      <c r="AK54" s="219"/>
      <c r="AL54" s="219"/>
      <c r="AM54" s="93"/>
      <c r="AN54" s="94"/>
      <c r="AO54" s="94"/>
      <c r="AP54" s="94"/>
      <c r="AQ54" s="94"/>
      <c r="AR54" s="94"/>
      <c r="AS54" s="94"/>
      <c r="AT54" s="94"/>
      <c r="AU54" s="94"/>
      <c r="AV54" s="93"/>
      <c r="AW54" s="93"/>
      <c r="AX54" s="93"/>
      <c r="AY54" s="93"/>
      <c r="AZ54" s="93"/>
      <c r="BA54" s="93"/>
      <c r="BB54" s="93"/>
      <c r="BC54" s="93"/>
      <c r="BD54" s="93"/>
      <c r="BE54" s="93"/>
      <c r="BF54" s="93"/>
      <c r="BG54" s="93"/>
      <c r="BH54" s="164"/>
      <c r="BJ54" s="32"/>
    </row>
    <row r="55" spans="1:62" s="5" customFormat="1" ht="12.75" customHeight="1">
      <c r="A55" s="70"/>
      <c r="C55" s="175"/>
      <c r="D55" s="270"/>
      <c r="E55" s="297"/>
      <c r="F55" s="297"/>
      <c r="G55" s="297"/>
      <c r="H55" s="297"/>
      <c r="I55" s="270"/>
      <c r="J55" s="270"/>
      <c r="K55" s="94"/>
      <c r="L55" s="93"/>
      <c r="M55" s="93"/>
      <c r="N55" s="93"/>
      <c r="O55" s="93"/>
      <c r="P55" s="93"/>
      <c r="Q55" s="93"/>
      <c r="R55" s="207"/>
      <c r="T55" s="219"/>
      <c r="U55" s="219"/>
      <c r="V55" s="219"/>
      <c r="W55" s="219"/>
      <c r="X55" s="219"/>
      <c r="Z55" s="219"/>
      <c r="AA55" s="219"/>
      <c r="AB55" s="219"/>
      <c r="AC55" s="219"/>
      <c r="AD55" s="219"/>
      <c r="AE55" s="219"/>
      <c r="AF55" s="219"/>
      <c r="AH55" s="219"/>
      <c r="AI55" s="219"/>
      <c r="AJ55" s="219"/>
      <c r="AK55" s="219"/>
      <c r="AL55" s="219"/>
      <c r="AM55" s="93"/>
      <c r="AN55" s="94"/>
      <c r="AO55" s="94"/>
      <c r="AP55" s="94"/>
      <c r="AQ55" s="94"/>
      <c r="AR55" s="94"/>
      <c r="AS55" s="94"/>
      <c r="AT55" s="94"/>
      <c r="AU55" s="94"/>
      <c r="AV55" s="93"/>
      <c r="AW55" s="93"/>
      <c r="AX55" s="93"/>
      <c r="AY55" s="93"/>
      <c r="AZ55" s="93"/>
      <c r="BA55" s="93"/>
      <c r="BB55" s="93"/>
      <c r="BC55" s="93"/>
      <c r="BD55" s="93"/>
      <c r="BE55" s="93"/>
      <c r="BF55" s="93"/>
      <c r="BG55" s="93"/>
      <c r="BH55" s="165"/>
      <c r="BJ55" s="32"/>
    </row>
    <row r="56" spans="1:62" s="5" customFormat="1" ht="12.75" customHeight="1">
      <c r="A56" s="70"/>
      <c r="B56" s="95"/>
      <c r="C56" s="203"/>
      <c r="D56" s="203"/>
      <c r="E56" s="298"/>
      <c r="F56" s="298"/>
      <c r="G56" s="298"/>
      <c r="H56" s="298"/>
      <c r="I56" s="203"/>
      <c r="J56" s="203"/>
      <c r="K56" s="203"/>
      <c r="L56" s="93"/>
      <c r="M56" s="93"/>
      <c r="N56" s="93"/>
      <c r="O56" s="93"/>
      <c r="P56" s="93"/>
      <c r="Q56" s="93"/>
      <c r="R56" s="207"/>
      <c r="S56" s="95"/>
      <c r="T56" s="251"/>
      <c r="U56" s="251"/>
      <c r="V56" s="251"/>
      <c r="W56" s="251"/>
      <c r="X56" s="251"/>
      <c r="Y56" s="95"/>
      <c r="Z56" s="251"/>
      <c r="AA56" s="251"/>
      <c r="AB56" s="251"/>
      <c r="AC56" s="251"/>
      <c r="AD56" s="251"/>
      <c r="AE56" s="251"/>
      <c r="AF56" s="251"/>
      <c r="AG56" s="95"/>
      <c r="AH56" s="251"/>
      <c r="AI56" s="251"/>
      <c r="AJ56" s="251"/>
      <c r="AK56" s="251"/>
      <c r="AL56" s="251"/>
      <c r="AM56" s="93"/>
      <c r="AN56" s="94"/>
      <c r="AO56" s="94"/>
      <c r="AP56" s="94"/>
      <c r="AQ56" s="94"/>
      <c r="AR56" s="94"/>
      <c r="AS56" s="94"/>
      <c r="AT56" s="94"/>
      <c r="AU56" s="94"/>
      <c r="AV56" s="93"/>
      <c r="AW56" s="93"/>
      <c r="AX56" s="93"/>
      <c r="AY56" s="93"/>
      <c r="AZ56" s="93"/>
      <c r="BA56" s="93"/>
      <c r="BB56" s="93"/>
      <c r="BC56" s="93"/>
      <c r="BD56" s="93"/>
      <c r="BE56" s="93"/>
      <c r="BF56" s="93"/>
      <c r="BG56" s="93"/>
      <c r="BH56" s="166"/>
      <c r="BJ56" s="32"/>
    </row>
    <row r="57" spans="1:62" s="5" customFormat="1" ht="12.75" customHeight="1">
      <c r="A57" s="70"/>
      <c r="B57" s="95"/>
      <c r="C57" s="203"/>
      <c r="D57" s="203"/>
      <c r="E57" s="298"/>
      <c r="F57" s="298"/>
      <c r="G57" s="298"/>
      <c r="H57" s="298"/>
      <c r="I57" s="203"/>
      <c r="J57" s="203"/>
      <c r="K57" s="203"/>
      <c r="L57" s="96"/>
      <c r="M57" s="96"/>
      <c r="N57" s="96"/>
      <c r="O57" s="96"/>
      <c r="P57" s="96"/>
      <c r="Q57" s="96"/>
      <c r="R57" s="166"/>
      <c r="S57" s="95"/>
      <c r="T57" s="251"/>
      <c r="U57" s="251"/>
      <c r="V57" s="251"/>
      <c r="W57" s="251"/>
      <c r="X57" s="251"/>
      <c r="Y57" s="95"/>
      <c r="Z57" s="251"/>
      <c r="AA57" s="251"/>
      <c r="AB57" s="251"/>
      <c r="AC57" s="251"/>
      <c r="AD57" s="251"/>
      <c r="AE57" s="251"/>
      <c r="AF57" s="251"/>
      <c r="AG57" s="95"/>
      <c r="AH57" s="251"/>
      <c r="AI57" s="251"/>
      <c r="AJ57" s="251"/>
      <c r="AK57" s="251"/>
      <c r="AL57" s="251"/>
      <c r="AM57" s="96"/>
      <c r="AN57" s="96"/>
      <c r="AO57" s="96"/>
      <c r="AP57" s="96"/>
      <c r="AQ57" s="96"/>
      <c r="AR57" s="96"/>
      <c r="AS57" s="96"/>
      <c r="AT57" s="96"/>
      <c r="AU57" s="96"/>
      <c r="AV57" s="96"/>
      <c r="AW57" s="96"/>
      <c r="AX57" s="96"/>
      <c r="AY57" s="96"/>
      <c r="AZ57" s="96"/>
      <c r="BA57" s="96"/>
      <c r="BB57" s="96"/>
      <c r="BC57" s="96"/>
      <c r="BD57" s="96"/>
      <c r="BE57" s="96"/>
      <c r="BF57" s="96"/>
      <c r="BG57" s="96"/>
      <c r="BH57" s="166"/>
      <c r="BJ57" s="32"/>
    </row>
    <row r="58" spans="1:62" ht="12.75" customHeight="1">
      <c r="BH58" s="164"/>
    </row>
    <row r="59" spans="1:62" ht="12.75" customHeight="1">
      <c r="D59" s="271"/>
      <c r="E59" s="299"/>
      <c r="F59" s="299"/>
      <c r="G59" s="299"/>
      <c r="H59" s="299"/>
      <c r="I59" s="271"/>
      <c r="J59" s="271"/>
    </row>
    <row r="60" spans="1:62" ht="12.75" customHeight="1">
      <c r="J60" s="94"/>
      <c r="K60" s="94"/>
      <c r="L60" s="94"/>
      <c r="M60" s="94"/>
      <c r="N60" s="94"/>
      <c r="O60" s="94"/>
      <c r="P60" s="94"/>
      <c r="Q60" s="94"/>
      <c r="R60" s="208"/>
      <c r="AM60" s="94"/>
      <c r="AN60" s="94"/>
      <c r="AO60" s="94"/>
      <c r="AP60" s="94"/>
      <c r="AQ60" s="94"/>
      <c r="AR60" s="94"/>
      <c r="AS60" s="94"/>
      <c r="AT60" s="94"/>
      <c r="AU60" s="94"/>
      <c r="AV60" s="94"/>
      <c r="AW60" s="94"/>
      <c r="AX60" s="94"/>
      <c r="AY60" s="94"/>
      <c r="AZ60" s="94"/>
      <c r="BA60" s="94"/>
      <c r="BB60" s="94"/>
      <c r="BC60" s="94"/>
      <c r="BD60" s="94"/>
      <c r="BE60" s="94"/>
      <c r="BF60" s="94"/>
      <c r="BG60" s="94"/>
      <c r="BH60" s="5"/>
    </row>
    <row r="61" spans="1:62" ht="12.75" customHeight="1">
      <c r="J61" s="94"/>
      <c r="K61" s="94"/>
      <c r="L61" s="94"/>
      <c r="M61" s="94"/>
      <c r="N61" s="94"/>
      <c r="O61" s="94"/>
      <c r="P61" s="94"/>
      <c r="Q61" s="94"/>
      <c r="R61" s="208"/>
      <c r="AM61" s="94"/>
      <c r="AN61" s="94"/>
      <c r="AO61" s="94"/>
      <c r="AP61" s="94"/>
      <c r="AQ61" s="94"/>
      <c r="AR61" s="94"/>
      <c r="AS61" s="94"/>
      <c r="AT61" s="94"/>
      <c r="AU61" s="94"/>
      <c r="AV61" s="94"/>
      <c r="AW61" s="94"/>
      <c r="AX61" s="94"/>
      <c r="AY61" s="94"/>
      <c r="AZ61" s="94"/>
      <c r="BA61" s="94"/>
      <c r="BB61" s="94"/>
      <c r="BC61" s="94"/>
      <c r="BD61" s="94"/>
      <c r="BE61" s="94"/>
      <c r="BF61" s="94"/>
      <c r="BG61" s="94"/>
      <c r="BH61" s="5"/>
    </row>
    <row r="62" spans="1:62" ht="12.75" customHeight="1">
      <c r="J62" s="94"/>
      <c r="K62" s="94"/>
      <c r="L62" s="94"/>
      <c r="M62" s="94"/>
      <c r="N62" s="94"/>
      <c r="O62" s="94"/>
      <c r="P62" s="94"/>
      <c r="Q62" s="94"/>
      <c r="R62" s="208"/>
      <c r="AM62" s="94"/>
      <c r="AN62" s="94"/>
      <c r="AO62" s="94"/>
      <c r="AP62" s="94"/>
      <c r="AQ62" s="94"/>
      <c r="AR62" s="94"/>
      <c r="AS62" s="94"/>
      <c r="AT62" s="94"/>
      <c r="AU62" s="94"/>
      <c r="AV62" s="94"/>
      <c r="AW62" s="94"/>
      <c r="AX62" s="94"/>
      <c r="AY62" s="94"/>
      <c r="AZ62" s="94"/>
      <c r="BA62" s="94"/>
      <c r="BB62" s="94"/>
      <c r="BC62" s="94"/>
      <c r="BD62" s="94"/>
      <c r="BE62" s="94"/>
      <c r="BF62" s="94"/>
      <c r="BG62" s="94"/>
      <c r="BH62" s="5"/>
    </row>
    <row r="63" spans="1:62" ht="12.75" customHeight="1">
      <c r="J63" s="94"/>
      <c r="K63" s="94"/>
      <c r="L63" s="94"/>
      <c r="M63" s="94"/>
      <c r="N63" s="94"/>
      <c r="O63" s="94"/>
      <c r="P63" s="94"/>
      <c r="Q63" s="94"/>
      <c r="R63" s="208"/>
      <c r="AM63" s="94"/>
      <c r="AN63" s="94"/>
      <c r="AO63" s="94"/>
      <c r="AP63" s="94"/>
      <c r="AQ63" s="94"/>
      <c r="AR63" s="94"/>
      <c r="AS63" s="94"/>
      <c r="AT63" s="94"/>
      <c r="AU63" s="94"/>
      <c r="AV63" s="94"/>
      <c r="AW63" s="94"/>
      <c r="AX63" s="94"/>
      <c r="AY63" s="94"/>
      <c r="AZ63" s="94"/>
      <c r="BA63" s="94"/>
      <c r="BB63" s="94"/>
      <c r="BC63" s="94"/>
      <c r="BD63" s="94"/>
      <c r="BE63" s="94"/>
      <c r="BF63" s="94"/>
      <c r="BG63" s="94"/>
      <c r="BH63" s="5"/>
    </row>
    <row r="64" spans="1:62" ht="12.75" customHeight="1">
      <c r="J64" s="94"/>
      <c r="K64" s="94"/>
      <c r="L64" s="94"/>
      <c r="M64" s="94"/>
      <c r="N64" s="94"/>
      <c r="O64" s="94"/>
      <c r="P64" s="94"/>
      <c r="Q64" s="94"/>
      <c r="R64" s="208"/>
      <c r="AM64" s="94"/>
      <c r="AN64" s="94"/>
      <c r="AO64" s="94"/>
      <c r="AP64" s="94"/>
      <c r="AQ64" s="94"/>
      <c r="AR64" s="94"/>
      <c r="AS64" s="94"/>
      <c r="AT64" s="94"/>
      <c r="AU64" s="94"/>
      <c r="AV64" s="94"/>
      <c r="AW64" s="94"/>
      <c r="AX64" s="94"/>
      <c r="AY64" s="94"/>
      <c r="AZ64" s="94"/>
      <c r="BA64" s="94"/>
      <c r="BB64" s="94"/>
      <c r="BC64" s="94"/>
      <c r="BD64" s="94"/>
      <c r="BE64" s="94"/>
      <c r="BF64" s="94"/>
      <c r="BG64" s="94"/>
      <c r="BH64" s="5"/>
    </row>
    <row r="65" spans="10:60" ht="12.75" customHeight="1">
      <c r="J65" s="94"/>
      <c r="K65" s="94"/>
      <c r="L65" s="94"/>
      <c r="M65" s="94"/>
      <c r="N65" s="94"/>
      <c r="O65" s="94"/>
      <c r="P65" s="94"/>
      <c r="Q65" s="94"/>
      <c r="R65" s="208"/>
      <c r="AM65" s="94"/>
      <c r="AN65" s="94"/>
      <c r="AO65" s="94"/>
      <c r="AP65" s="94"/>
      <c r="AQ65" s="94"/>
      <c r="AR65" s="94"/>
      <c r="AS65" s="94"/>
      <c r="AT65" s="94"/>
      <c r="AU65" s="94"/>
      <c r="AV65" s="94"/>
      <c r="AW65" s="94"/>
      <c r="AX65" s="94"/>
      <c r="AY65" s="94"/>
      <c r="AZ65" s="94"/>
      <c r="BA65" s="94"/>
      <c r="BB65" s="94"/>
      <c r="BC65" s="94"/>
      <c r="BD65" s="94"/>
      <c r="BE65" s="94"/>
      <c r="BF65" s="94"/>
      <c r="BG65" s="94"/>
      <c r="BH65" s="5"/>
    </row>
    <row r="66" spans="10:60" ht="12.75" customHeight="1">
      <c r="J66" s="94"/>
      <c r="K66" s="94"/>
      <c r="L66" s="94"/>
      <c r="M66" s="94"/>
      <c r="N66" s="94"/>
      <c r="O66" s="94"/>
      <c r="P66" s="94"/>
      <c r="Q66" s="94"/>
      <c r="R66" s="208"/>
      <c r="AM66" s="94"/>
      <c r="AN66" s="94"/>
      <c r="AO66" s="94"/>
      <c r="AP66" s="94"/>
      <c r="AQ66" s="94"/>
      <c r="AR66" s="94"/>
      <c r="AS66" s="94"/>
      <c r="AT66" s="94"/>
      <c r="AU66" s="94"/>
      <c r="AV66" s="94"/>
      <c r="AW66" s="94"/>
      <c r="AX66" s="94"/>
      <c r="AY66" s="94"/>
      <c r="AZ66" s="94"/>
      <c r="BA66" s="94"/>
      <c r="BB66" s="94"/>
      <c r="BC66" s="94"/>
      <c r="BD66" s="94"/>
      <c r="BE66" s="94"/>
      <c r="BF66" s="94"/>
      <c r="BG66" s="94"/>
      <c r="BH66" s="5"/>
    </row>
    <row r="67" spans="10:60" ht="12.75" customHeight="1">
      <c r="J67" s="94"/>
      <c r="K67" s="94"/>
      <c r="L67" s="94"/>
      <c r="M67" s="94"/>
      <c r="N67" s="94"/>
      <c r="O67" s="94"/>
      <c r="P67" s="94"/>
      <c r="Q67" s="94"/>
      <c r="R67" s="208"/>
      <c r="AM67" s="94"/>
      <c r="AN67" s="94"/>
      <c r="AO67" s="94"/>
      <c r="AP67" s="94"/>
      <c r="AQ67" s="94"/>
      <c r="AR67" s="94"/>
      <c r="AS67" s="94"/>
      <c r="AT67" s="94"/>
      <c r="AU67" s="94"/>
      <c r="AV67" s="94"/>
      <c r="AW67" s="94"/>
      <c r="AX67" s="94"/>
      <c r="AY67" s="94"/>
      <c r="AZ67" s="94"/>
      <c r="BA67" s="94"/>
      <c r="BB67" s="94"/>
      <c r="BC67" s="94"/>
      <c r="BD67" s="94"/>
      <c r="BE67" s="94"/>
      <c r="BF67" s="94"/>
      <c r="BG67" s="94"/>
      <c r="BH67" s="5"/>
    </row>
    <row r="68" spans="10:60" ht="12.75" customHeight="1">
      <c r="J68" s="94"/>
      <c r="K68" s="94"/>
      <c r="L68" s="94"/>
      <c r="M68" s="94"/>
      <c r="N68" s="94"/>
      <c r="O68" s="94"/>
      <c r="P68" s="94"/>
      <c r="Q68" s="94"/>
      <c r="R68" s="208"/>
      <c r="AM68" s="94"/>
      <c r="AN68" s="94"/>
      <c r="AO68" s="94"/>
      <c r="AP68" s="94"/>
      <c r="AQ68" s="94"/>
      <c r="AR68" s="94"/>
      <c r="AS68" s="94"/>
      <c r="AT68" s="94"/>
      <c r="AU68" s="94"/>
      <c r="AV68" s="94"/>
      <c r="AW68" s="94"/>
      <c r="AX68" s="94"/>
      <c r="AY68" s="94"/>
      <c r="AZ68" s="94"/>
      <c r="BA68" s="94"/>
      <c r="BB68" s="94"/>
      <c r="BC68" s="94"/>
      <c r="BD68" s="94"/>
      <c r="BE68" s="94"/>
      <c r="BF68" s="94"/>
      <c r="BG68" s="94"/>
      <c r="BH68" s="5"/>
    </row>
    <row r="69" spans="10:60" ht="12.75" customHeight="1">
      <c r="J69" s="94"/>
      <c r="K69" s="94"/>
      <c r="L69" s="94"/>
      <c r="M69" s="94"/>
      <c r="N69" s="94"/>
      <c r="O69" s="94"/>
      <c r="P69" s="94"/>
      <c r="Q69" s="94"/>
      <c r="R69" s="208"/>
      <c r="AM69" s="94"/>
      <c r="AN69" s="94"/>
      <c r="AO69" s="94"/>
      <c r="AP69" s="94"/>
      <c r="AQ69" s="94"/>
      <c r="AR69" s="94"/>
      <c r="AS69" s="94"/>
      <c r="AT69" s="94"/>
      <c r="AU69" s="94"/>
      <c r="AV69" s="94"/>
      <c r="AW69" s="94"/>
      <c r="AX69" s="94"/>
      <c r="AY69" s="94"/>
      <c r="AZ69" s="94"/>
      <c r="BA69" s="94"/>
      <c r="BB69" s="94"/>
      <c r="BC69" s="94"/>
      <c r="BD69" s="94"/>
      <c r="BE69" s="94"/>
      <c r="BF69" s="94"/>
      <c r="BG69" s="94"/>
      <c r="BH69" s="5"/>
    </row>
    <row r="70" spans="10:60" ht="12.75" customHeight="1">
      <c r="J70" s="94"/>
      <c r="K70" s="94"/>
      <c r="L70" s="94"/>
      <c r="M70" s="94"/>
      <c r="N70" s="94"/>
      <c r="O70" s="94"/>
      <c r="P70" s="94"/>
      <c r="Q70" s="94"/>
      <c r="R70" s="208"/>
      <c r="AM70" s="94"/>
      <c r="AN70" s="94"/>
      <c r="AO70" s="94"/>
      <c r="AP70" s="94"/>
      <c r="AQ70" s="94"/>
      <c r="AR70" s="94"/>
      <c r="AS70" s="94"/>
      <c r="AT70" s="94"/>
      <c r="AU70" s="94"/>
      <c r="AV70" s="94"/>
      <c r="AW70" s="94"/>
      <c r="AX70" s="94"/>
      <c r="AY70" s="94"/>
      <c r="AZ70" s="94"/>
      <c r="BA70" s="94"/>
      <c r="BB70" s="94"/>
      <c r="BC70" s="94"/>
      <c r="BD70" s="94"/>
      <c r="BE70" s="94"/>
      <c r="BF70" s="94"/>
      <c r="BG70" s="94"/>
      <c r="BH70" s="5"/>
    </row>
    <row r="71" spans="10:60" ht="12.75" customHeight="1">
      <c r="J71" s="94"/>
      <c r="K71" s="94"/>
      <c r="L71" s="94"/>
      <c r="M71" s="94"/>
      <c r="N71" s="94"/>
      <c r="O71" s="94"/>
      <c r="P71" s="94"/>
      <c r="Q71" s="94"/>
      <c r="R71" s="208"/>
      <c r="AM71" s="94"/>
      <c r="AN71" s="94"/>
      <c r="AO71" s="94"/>
      <c r="AP71" s="94"/>
      <c r="AQ71" s="94"/>
      <c r="AR71" s="94"/>
      <c r="AS71" s="94"/>
      <c r="AT71" s="94"/>
      <c r="AU71" s="94"/>
      <c r="AV71" s="94"/>
      <c r="AW71" s="94"/>
      <c r="AX71" s="94"/>
      <c r="AY71" s="94"/>
      <c r="AZ71" s="94"/>
      <c r="BA71" s="94"/>
      <c r="BB71" s="94"/>
      <c r="BC71" s="94"/>
      <c r="BD71" s="94"/>
      <c r="BE71" s="94"/>
      <c r="BF71" s="94"/>
      <c r="BG71" s="94"/>
      <c r="BH71" s="5"/>
    </row>
    <row r="72" spans="10:60" ht="12.75" customHeight="1">
      <c r="J72" s="94"/>
      <c r="K72" s="94"/>
      <c r="L72" s="94"/>
      <c r="M72" s="94"/>
      <c r="N72" s="94"/>
      <c r="O72" s="94"/>
      <c r="P72" s="94"/>
      <c r="Q72" s="94"/>
      <c r="R72" s="208"/>
      <c r="AM72" s="94"/>
      <c r="AN72" s="94"/>
      <c r="AO72" s="94"/>
      <c r="AP72" s="94"/>
      <c r="AQ72" s="94"/>
      <c r="AR72" s="94"/>
      <c r="AS72" s="94"/>
      <c r="AT72" s="94"/>
      <c r="AU72" s="94"/>
      <c r="AV72" s="94"/>
      <c r="AW72" s="94"/>
      <c r="AX72" s="94"/>
      <c r="AY72" s="94"/>
      <c r="AZ72" s="94"/>
      <c r="BA72" s="94"/>
      <c r="BB72" s="94"/>
      <c r="BC72" s="94"/>
      <c r="BD72" s="94"/>
      <c r="BE72" s="94"/>
      <c r="BF72" s="94"/>
      <c r="BG72" s="94"/>
      <c r="BH72" s="5"/>
    </row>
    <row r="73" spans="10:60" ht="12.75" customHeight="1">
      <c r="J73" s="94"/>
      <c r="K73" s="94"/>
      <c r="L73" s="94"/>
      <c r="M73" s="94"/>
      <c r="N73" s="94"/>
      <c r="O73" s="94"/>
      <c r="P73" s="94"/>
      <c r="Q73" s="94"/>
      <c r="R73" s="208"/>
      <c r="AM73" s="94"/>
      <c r="AN73" s="94"/>
      <c r="AO73" s="94"/>
      <c r="AP73" s="94"/>
      <c r="AQ73" s="94"/>
      <c r="AR73" s="94"/>
      <c r="AS73" s="94"/>
      <c r="AT73" s="94"/>
      <c r="AU73" s="94"/>
      <c r="AV73" s="94"/>
      <c r="AW73" s="94"/>
      <c r="AX73" s="94"/>
      <c r="AY73" s="94"/>
      <c r="AZ73" s="94"/>
      <c r="BA73" s="94"/>
      <c r="BB73" s="94"/>
      <c r="BC73" s="94"/>
      <c r="BD73" s="94"/>
      <c r="BE73" s="94"/>
      <c r="BF73" s="94"/>
      <c r="BG73" s="94"/>
      <c r="BH73" s="5"/>
    </row>
    <row r="74" spans="10:60" ht="12.75" customHeight="1">
      <c r="J74" s="94"/>
      <c r="K74" s="94"/>
      <c r="L74" s="94"/>
      <c r="M74" s="94"/>
      <c r="N74" s="94"/>
      <c r="O74" s="94"/>
      <c r="P74" s="94"/>
      <c r="Q74" s="94"/>
      <c r="R74" s="208"/>
      <c r="AM74" s="94"/>
      <c r="AN74" s="94"/>
      <c r="AO74" s="94"/>
      <c r="AP74" s="94"/>
      <c r="AQ74" s="94"/>
      <c r="AR74" s="94"/>
      <c r="AS74" s="94"/>
      <c r="AT74" s="94"/>
      <c r="AU74" s="94"/>
      <c r="AV74" s="94"/>
      <c r="AW74" s="94"/>
      <c r="AX74" s="94"/>
      <c r="AY74" s="94"/>
      <c r="AZ74" s="94"/>
      <c r="BA74" s="94"/>
      <c r="BB74" s="94"/>
      <c r="BC74" s="94"/>
      <c r="BD74" s="94"/>
      <c r="BE74" s="94"/>
      <c r="BF74" s="94"/>
      <c r="BG74" s="94"/>
      <c r="BH74" s="5"/>
    </row>
    <row r="75" spans="10:60" ht="12.75" customHeight="1">
      <c r="J75" s="94"/>
      <c r="K75" s="94"/>
      <c r="L75" s="94"/>
      <c r="M75" s="94"/>
      <c r="N75" s="94"/>
      <c r="O75" s="94"/>
      <c r="P75" s="94"/>
      <c r="Q75" s="94"/>
      <c r="R75" s="208"/>
      <c r="AM75" s="94"/>
      <c r="AN75" s="94"/>
      <c r="AO75" s="94"/>
      <c r="AP75" s="94"/>
      <c r="AQ75" s="94"/>
      <c r="AR75" s="94"/>
      <c r="AS75" s="94"/>
      <c r="AT75" s="94"/>
      <c r="AU75" s="94"/>
      <c r="AV75" s="94"/>
      <c r="AW75" s="94"/>
      <c r="AX75" s="94"/>
      <c r="AY75" s="94"/>
      <c r="AZ75" s="94"/>
      <c r="BA75" s="94"/>
      <c r="BB75" s="94"/>
      <c r="BC75" s="94"/>
      <c r="BD75" s="94"/>
      <c r="BE75" s="94"/>
      <c r="BF75" s="94"/>
      <c r="BG75" s="94"/>
      <c r="BH75" s="5"/>
    </row>
    <row r="76" spans="10:60" ht="12.75" customHeight="1">
      <c r="J76" s="94"/>
      <c r="K76" s="94"/>
      <c r="L76" s="94"/>
      <c r="M76" s="94"/>
      <c r="N76" s="94"/>
      <c r="O76" s="94"/>
      <c r="P76" s="94"/>
      <c r="Q76" s="94"/>
      <c r="R76" s="208"/>
      <c r="AM76" s="94"/>
      <c r="AN76" s="94"/>
      <c r="AO76" s="94"/>
      <c r="AP76" s="94"/>
      <c r="AQ76" s="94"/>
      <c r="AR76" s="94"/>
      <c r="AS76" s="94"/>
      <c r="AT76" s="94"/>
      <c r="AU76" s="94"/>
      <c r="AV76" s="94"/>
      <c r="AW76" s="94"/>
      <c r="AX76" s="94"/>
      <c r="AY76" s="94"/>
      <c r="AZ76" s="94"/>
      <c r="BA76" s="94"/>
      <c r="BB76" s="94"/>
      <c r="BC76" s="94"/>
      <c r="BD76" s="94"/>
      <c r="BE76" s="94"/>
      <c r="BF76" s="94"/>
      <c r="BG76" s="94"/>
      <c r="BH76" s="5"/>
    </row>
    <row r="77" spans="10:60" ht="12.75" customHeight="1">
      <c r="J77" s="94"/>
      <c r="K77" s="94"/>
      <c r="L77" s="94"/>
      <c r="M77" s="94"/>
      <c r="N77" s="94"/>
      <c r="O77" s="94"/>
      <c r="P77" s="94"/>
      <c r="Q77" s="94"/>
      <c r="R77" s="208"/>
      <c r="AM77" s="94"/>
      <c r="AN77" s="94"/>
      <c r="AO77" s="94"/>
      <c r="AP77" s="94"/>
      <c r="AQ77" s="94"/>
      <c r="AR77" s="94"/>
      <c r="AS77" s="94"/>
      <c r="AT77" s="94"/>
      <c r="AU77" s="94"/>
      <c r="AV77" s="94"/>
      <c r="AW77" s="94"/>
      <c r="AX77" s="94"/>
      <c r="AY77" s="94"/>
      <c r="AZ77" s="94"/>
      <c r="BA77" s="94"/>
      <c r="BB77" s="94"/>
      <c r="BC77" s="94"/>
      <c r="BD77" s="94"/>
      <c r="BE77" s="94"/>
      <c r="BF77" s="94"/>
      <c r="BG77" s="94"/>
      <c r="BH77" s="5"/>
    </row>
    <row r="78" spans="10:60" ht="12.75" customHeight="1">
      <c r="J78" s="94"/>
      <c r="K78" s="94"/>
      <c r="L78" s="94"/>
      <c r="M78" s="94"/>
      <c r="N78" s="94"/>
      <c r="O78" s="94"/>
      <c r="P78" s="94"/>
      <c r="Q78" s="94"/>
      <c r="R78" s="208"/>
      <c r="AM78" s="94"/>
      <c r="AN78" s="94"/>
      <c r="AO78" s="94"/>
      <c r="AP78" s="94"/>
      <c r="AQ78" s="94"/>
      <c r="AR78" s="94"/>
      <c r="AS78" s="94"/>
      <c r="AT78" s="94"/>
      <c r="AU78" s="94"/>
      <c r="AV78" s="94"/>
      <c r="AW78" s="94"/>
      <c r="AX78" s="94"/>
      <c r="AY78" s="94"/>
      <c r="AZ78" s="94"/>
      <c r="BA78" s="94"/>
      <c r="BB78" s="94"/>
      <c r="BC78" s="94"/>
      <c r="BD78" s="94"/>
      <c r="BE78" s="94"/>
      <c r="BF78" s="94"/>
      <c r="BG78" s="94"/>
      <c r="BH78" s="5"/>
    </row>
    <row r="79" spans="10:60" ht="12.75" customHeight="1">
      <c r="J79" s="94"/>
      <c r="K79" s="94"/>
      <c r="L79" s="94"/>
      <c r="M79" s="94"/>
      <c r="N79" s="94"/>
      <c r="O79" s="94"/>
      <c r="P79" s="94"/>
      <c r="Q79" s="94"/>
      <c r="R79" s="208"/>
      <c r="AM79" s="94"/>
      <c r="AN79" s="94"/>
      <c r="AO79" s="94"/>
      <c r="AP79" s="94"/>
      <c r="AQ79" s="94"/>
      <c r="AR79" s="94"/>
      <c r="AS79" s="94"/>
      <c r="AT79" s="94"/>
      <c r="AU79" s="94"/>
      <c r="AV79" s="94"/>
      <c r="AW79" s="94"/>
      <c r="AX79" s="94"/>
      <c r="AY79" s="94"/>
      <c r="AZ79" s="94"/>
      <c r="BA79" s="94"/>
      <c r="BB79" s="94"/>
      <c r="BC79" s="94"/>
      <c r="BD79" s="94"/>
      <c r="BE79" s="94"/>
      <c r="BF79" s="94"/>
      <c r="BG79" s="94"/>
      <c r="BH79" s="5"/>
    </row>
    <row r="80" spans="10:60" ht="12.75" customHeight="1">
      <c r="J80" s="94"/>
      <c r="K80" s="94"/>
      <c r="L80" s="94"/>
      <c r="M80" s="94"/>
      <c r="N80" s="94"/>
      <c r="O80" s="94"/>
      <c r="P80" s="94"/>
      <c r="Q80" s="94"/>
      <c r="R80" s="208"/>
      <c r="AM80" s="94"/>
      <c r="AN80" s="94"/>
      <c r="AO80" s="94"/>
      <c r="AP80" s="94"/>
      <c r="AQ80" s="94"/>
      <c r="AR80" s="94"/>
      <c r="AS80" s="94"/>
      <c r="AT80" s="94"/>
      <c r="AU80" s="94"/>
      <c r="AV80" s="94"/>
      <c r="AW80" s="94"/>
      <c r="AX80" s="94"/>
      <c r="AY80" s="94"/>
      <c r="AZ80" s="94"/>
      <c r="BA80" s="94"/>
      <c r="BB80" s="94"/>
      <c r="BC80" s="94"/>
      <c r="BD80" s="94"/>
      <c r="BE80" s="94"/>
      <c r="BF80" s="94"/>
      <c r="BG80" s="94"/>
      <c r="BH80" s="5"/>
    </row>
    <row r="81" spans="10:60" ht="12.75" customHeight="1">
      <c r="J81" s="94"/>
      <c r="K81" s="94"/>
      <c r="L81" s="94"/>
      <c r="M81" s="94"/>
      <c r="N81" s="94"/>
      <c r="O81" s="94"/>
      <c r="P81" s="94"/>
      <c r="Q81" s="94"/>
      <c r="R81" s="208"/>
      <c r="AM81" s="94"/>
      <c r="AN81" s="94"/>
      <c r="AO81" s="94"/>
      <c r="AP81" s="94"/>
      <c r="AQ81" s="94"/>
      <c r="AR81" s="94"/>
      <c r="AS81" s="94"/>
      <c r="AT81" s="94"/>
      <c r="AU81" s="94"/>
      <c r="AV81" s="94"/>
      <c r="AW81" s="94"/>
      <c r="AX81" s="94"/>
      <c r="AY81" s="94"/>
      <c r="AZ81" s="94"/>
      <c r="BA81" s="94"/>
      <c r="BB81" s="94"/>
      <c r="BC81" s="94"/>
      <c r="BD81" s="94"/>
      <c r="BE81" s="94"/>
      <c r="BF81" s="94"/>
      <c r="BG81" s="94"/>
      <c r="BH81" s="5"/>
    </row>
    <row r="82" spans="10:60" ht="12.75" customHeight="1">
      <c r="J82" s="94"/>
      <c r="K82" s="94"/>
      <c r="L82" s="94"/>
      <c r="M82" s="94"/>
      <c r="N82" s="94"/>
      <c r="O82" s="94"/>
      <c r="P82" s="94"/>
      <c r="Q82" s="94"/>
      <c r="R82" s="208"/>
      <c r="AM82" s="94"/>
      <c r="AN82" s="94"/>
      <c r="AO82" s="94"/>
      <c r="AP82" s="94"/>
      <c r="AQ82" s="94"/>
      <c r="AR82" s="94"/>
      <c r="AS82" s="94"/>
      <c r="AT82" s="94"/>
      <c r="AU82" s="94"/>
      <c r="AV82" s="94"/>
      <c r="AW82" s="94"/>
      <c r="AX82" s="94"/>
      <c r="AY82" s="94"/>
      <c r="AZ82" s="94"/>
      <c r="BA82" s="94"/>
      <c r="BB82" s="94"/>
      <c r="BC82" s="94"/>
      <c r="BD82" s="94"/>
      <c r="BE82" s="94"/>
      <c r="BF82" s="94"/>
      <c r="BG82" s="94"/>
      <c r="BH82" s="5"/>
    </row>
    <row r="83" spans="10:60" ht="12.75" customHeight="1">
      <c r="J83" s="94"/>
      <c r="K83" s="94"/>
      <c r="L83" s="94"/>
      <c r="M83" s="94"/>
      <c r="N83" s="94"/>
      <c r="O83" s="94"/>
      <c r="P83" s="94"/>
      <c r="Q83" s="94"/>
      <c r="R83" s="208"/>
      <c r="AM83" s="94"/>
      <c r="AN83" s="94"/>
      <c r="AO83" s="94"/>
      <c r="AP83" s="94"/>
      <c r="AQ83" s="94"/>
      <c r="AR83" s="94"/>
      <c r="AS83" s="94"/>
      <c r="AT83" s="94"/>
      <c r="AU83" s="94"/>
      <c r="AV83" s="94"/>
      <c r="AW83" s="94"/>
      <c r="AX83" s="94"/>
      <c r="AY83" s="94"/>
      <c r="AZ83" s="94"/>
      <c r="BA83" s="94"/>
      <c r="BB83" s="94"/>
      <c r="BC83" s="94"/>
      <c r="BD83" s="94"/>
      <c r="BE83" s="94"/>
      <c r="BF83" s="94"/>
      <c r="BG83" s="94"/>
      <c r="BH83" s="5"/>
    </row>
    <row r="84" spans="10:60" ht="12.75" customHeight="1">
      <c r="J84" s="94"/>
      <c r="K84" s="94"/>
      <c r="L84" s="94"/>
      <c r="M84" s="94"/>
      <c r="N84" s="94"/>
      <c r="O84" s="94"/>
      <c r="P84" s="94"/>
      <c r="Q84" s="94"/>
      <c r="R84" s="208"/>
      <c r="AM84" s="94"/>
      <c r="AN84" s="94"/>
      <c r="AO84" s="94"/>
      <c r="AP84" s="94"/>
      <c r="AQ84" s="94"/>
      <c r="AR84" s="94"/>
      <c r="AS84" s="94"/>
      <c r="AT84" s="94"/>
      <c r="AU84" s="94"/>
      <c r="AV84" s="94"/>
      <c r="AW84" s="94"/>
      <c r="AX84" s="94"/>
      <c r="AY84" s="94"/>
      <c r="AZ84" s="94"/>
      <c r="BA84" s="94"/>
      <c r="BB84" s="94"/>
      <c r="BC84" s="94"/>
      <c r="BD84" s="94"/>
      <c r="BE84" s="94"/>
      <c r="BF84" s="94"/>
      <c r="BG84" s="94"/>
      <c r="BH84" s="5"/>
    </row>
    <row r="85" spans="10:60" ht="12.75" customHeight="1">
      <c r="J85" s="94"/>
      <c r="K85" s="94"/>
      <c r="L85" s="94"/>
      <c r="M85" s="94"/>
      <c r="N85" s="94"/>
      <c r="O85" s="94"/>
      <c r="P85" s="94"/>
      <c r="Q85" s="94"/>
      <c r="R85" s="208"/>
      <c r="AM85" s="94"/>
      <c r="AN85" s="94"/>
      <c r="AO85" s="94"/>
      <c r="AP85" s="94"/>
      <c r="AQ85" s="94"/>
      <c r="AR85" s="94"/>
      <c r="AS85" s="94"/>
      <c r="AT85" s="94"/>
      <c r="AU85" s="94"/>
      <c r="AV85" s="94"/>
      <c r="AW85" s="94"/>
      <c r="AX85" s="94"/>
      <c r="AY85" s="94"/>
      <c r="AZ85" s="94"/>
      <c r="BA85" s="94"/>
      <c r="BB85" s="94"/>
      <c r="BC85" s="94"/>
      <c r="BD85" s="94"/>
      <c r="BE85" s="94"/>
      <c r="BF85" s="94"/>
      <c r="BG85" s="94"/>
      <c r="BH85" s="5"/>
    </row>
    <row r="86" spans="10:60" ht="12.75" customHeight="1">
      <c r="J86" s="94"/>
      <c r="K86" s="94"/>
      <c r="L86" s="94"/>
      <c r="M86" s="94"/>
      <c r="N86" s="94"/>
      <c r="O86" s="94"/>
      <c r="P86" s="94"/>
      <c r="Q86" s="94"/>
      <c r="R86" s="208"/>
      <c r="AM86" s="94"/>
      <c r="AN86" s="94"/>
      <c r="AO86" s="94"/>
      <c r="AP86" s="94"/>
      <c r="AQ86" s="94"/>
      <c r="AR86" s="94"/>
      <c r="AS86" s="94"/>
      <c r="AT86" s="94"/>
      <c r="AU86" s="94"/>
      <c r="AV86" s="94"/>
      <c r="AW86" s="94"/>
      <c r="AX86" s="94"/>
      <c r="AY86" s="94"/>
      <c r="AZ86" s="94"/>
      <c r="BA86" s="94"/>
      <c r="BB86" s="94"/>
      <c r="BC86" s="94"/>
      <c r="BD86" s="94"/>
      <c r="BE86" s="94"/>
      <c r="BF86" s="94"/>
      <c r="BG86" s="94"/>
      <c r="BH86" s="5"/>
    </row>
    <row r="87" spans="10:60" ht="12.75" customHeight="1">
      <c r="J87" s="94"/>
      <c r="K87" s="94"/>
      <c r="L87" s="94"/>
      <c r="M87" s="94"/>
      <c r="N87" s="94"/>
      <c r="O87" s="94"/>
      <c r="P87" s="94"/>
      <c r="Q87" s="94"/>
      <c r="R87" s="208"/>
      <c r="AM87" s="94"/>
      <c r="AN87" s="94"/>
      <c r="AO87" s="94"/>
      <c r="AP87" s="94"/>
      <c r="AQ87" s="94"/>
      <c r="AR87" s="94"/>
      <c r="AS87" s="94"/>
      <c r="AT87" s="94"/>
      <c r="AU87" s="94"/>
      <c r="AV87" s="94"/>
      <c r="AW87" s="94"/>
      <c r="AX87" s="94"/>
      <c r="AY87" s="94"/>
      <c r="AZ87" s="94"/>
      <c r="BA87" s="94"/>
      <c r="BB87" s="94"/>
      <c r="BC87" s="94"/>
      <c r="BD87" s="94"/>
      <c r="BE87" s="94"/>
      <c r="BF87" s="94"/>
      <c r="BG87" s="94"/>
      <c r="BH87" s="5"/>
    </row>
    <row r="88" spans="10:60" ht="12.75" customHeight="1">
      <c r="J88" s="94"/>
      <c r="K88" s="94"/>
      <c r="L88" s="94"/>
      <c r="M88" s="94"/>
      <c r="N88" s="94"/>
      <c r="O88" s="94"/>
      <c r="P88" s="94"/>
      <c r="Q88" s="94"/>
      <c r="R88" s="208"/>
      <c r="AM88" s="94"/>
      <c r="AN88" s="94"/>
      <c r="AO88" s="94"/>
      <c r="AP88" s="94"/>
      <c r="AQ88" s="94"/>
      <c r="AR88" s="94"/>
      <c r="AS88" s="94"/>
      <c r="AT88" s="94"/>
      <c r="AU88" s="94"/>
      <c r="AV88" s="94"/>
      <c r="AW88" s="94"/>
      <c r="AX88" s="94"/>
      <c r="AY88" s="94"/>
      <c r="AZ88" s="94"/>
      <c r="BA88" s="94"/>
      <c r="BB88" s="94"/>
      <c r="BC88" s="94"/>
      <c r="BD88" s="94"/>
      <c r="BE88" s="94"/>
      <c r="BF88" s="94"/>
      <c r="BG88" s="94"/>
      <c r="BH88" s="5"/>
    </row>
    <row r="89" spans="10:60" ht="12.75" customHeight="1">
      <c r="J89" s="94"/>
      <c r="K89" s="94"/>
      <c r="L89" s="94"/>
      <c r="M89" s="94"/>
      <c r="N89" s="94"/>
      <c r="O89" s="94"/>
      <c r="P89" s="94"/>
      <c r="Q89" s="94"/>
      <c r="R89" s="208"/>
      <c r="AM89" s="94"/>
      <c r="AN89" s="94"/>
      <c r="AO89" s="94"/>
      <c r="AP89" s="94"/>
      <c r="AQ89" s="94"/>
      <c r="AR89" s="94"/>
      <c r="AS89" s="94"/>
      <c r="AT89" s="94"/>
      <c r="AU89" s="94"/>
      <c r="AV89" s="94"/>
      <c r="AW89" s="94"/>
      <c r="AX89" s="94"/>
      <c r="AY89" s="94"/>
      <c r="AZ89" s="94"/>
      <c r="BA89" s="94"/>
      <c r="BB89" s="94"/>
      <c r="BC89" s="94"/>
      <c r="BD89" s="94"/>
      <c r="BE89" s="94"/>
      <c r="BF89" s="94"/>
      <c r="BG89" s="94"/>
      <c r="BH89" s="5"/>
    </row>
    <row r="90" spans="10:60" ht="12.75" customHeight="1">
      <c r="J90" s="94"/>
      <c r="K90" s="94"/>
      <c r="L90" s="94"/>
      <c r="M90" s="94"/>
      <c r="N90" s="94"/>
      <c r="O90" s="94"/>
      <c r="P90" s="94"/>
      <c r="Q90" s="94"/>
      <c r="R90" s="208"/>
      <c r="AM90" s="94"/>
      <c r="AN90" s="94"/>
      <c r="AO90" s="94"/>
      <c r="AP90" s="94"/>
      <c r="AQ90" s="94"/>
      <c r="AR90" s="94"/>
      <c r="AS90" s="94"/>
      <c r="AT90" s="94"/>
      <c r="AU90" s="94"/>
      <c r="AV90" s="94"/>
      <c r="AW90" s="94"/>
      <c r="AX90" s="94"/>
      <c r="AY90" s="94"/>
      <c r="AZ90" s="94"/>
      <c r="BA90" s="94"/>
      <c r="BB90" s="94"/>
      <c r="BC90" s="94"/>
      <c r="BD90" s="94"/>
      <c r="BE90" s="94"/>
      <c r="BF90" s="94"/>
      <c r="BG90" s="94"/>
      <c r="BH90" s="5"/>
    </row>
    <row r="91" spans="10:60" ht="12.75" customHeight="1">
      <c r="J91" s="94"/>
      <c r="K91" s="94"/>
      <c r="L91" s="94"/>
      <c r="M91" s="94"/>
      <c r="N91" s="94"/>
      <c r="O91" s="94"/>
      <c r="P91" s="94"/>
      <c r="Q91" s="94"/>
      <c r="R91" s="208"/>
      <c r="AM91" s="94"/>
      <c r="AN91" s="94"/>
      <c r="AO91" s="94"/>
      <c r="AP91" s="94"/>
      <c r="AQ91" s="94"/>
      <c r="AR91" s="94"/>
      <c r="AS91" s="94"/>
      <c r="AT91" s="94"/>
      <c r="AU91" s="94"/>
      <c r="AV91" s="94"/>
      <c r="AW91" s="94"/>
      <c r="AX91" s="94"/>
      <c r="AY91" s="94"/>
      <c r="AZ91" s="94"/>
      <c r="BA91" s="94"/>
      <c r="BB91" s="94"/>
      <c r="BC91" s="94"/>
      <c r="BD91" s="94"/>
      <c r="BE91" s="94"/>
      <c r="BF91" s="94"/>
      <c r="BG91" s="94"/>
      <c r="BH91" s="5"/>
    </row>
    <row r="92" spans="10:60" ht="12.75" customHeight="1">
      <c r="J92" s="94"/>
      <c r="K92" s="94"/>
      <c r="L92" s="94"/>
      <c r="M92" s="94"/>
      <c r="N92" s="94"/>
      <c r="O92" s="94"/>
      <c r="P92" s="94"/>
      <c r="Q92" s="94"/>
      <c r="R92" s="208"/>
      <c r="AM92" s="94"/>
      <c r="AN92" s="94"/>
      <c r="AO92" s="94"/>
      <c r="AP92" s="94"/>
      <c r="AQ92" s="94"/>
      <c r="AR92" s="94"/>
      <c r="AS92" s="94"/>
      <c r="AT92" s="94"/>
      <c r="AU92" s="94"/>
      <c r="AV92" s="94"/>
      <c r="AW92" s="94"/>
      <c r="AX92" s="94"/>
      <c r="AY92" s="94"/>
      <c r="AZ92" s="94"/>
      <c r="BA92" s="94"/>
      <c r="BB92" s="94"/>
      <c r="BC92" s="94"/>
      <c r="BD92" s="94"/>
      <c r="BE92" s="94"/>
      <c r="BF92" s="94"/>
      <c r="BG92" s="94"/>
      <c r="BH92" s="5"/>
    </row>
    <row r="93" spans="10:60" ht="12.75" customHeight="1">
      <c r="J93" s="94"/>
      <c r="K93" s="94"/>
      <c r="L93" s="94"/>
      <c r="M93" s="94"/>
      <c r="N93" s="94"/>
      <c r="O93" s="94"/>
      <c r="P93" s="94"/>
      <c r="Q93" s="94"/>
      <c r="R93" s="208"/>
      <c r="AM93" s="94"/>
      <c r="AN93" s="94"/>
      <c r="AO93" s="94"/>
      <c r="AP93" s="94"/>
      <c r="AQ93" s="94"/>
      <c r="AR93" s="94"/>
      <c r="AS93" s="94"/>
      <c r="AT93" s="94"/>
      <c r="AU93" s="94"/>
      <c r="AV93" s="94"/>
      <c r="AW93" s="94"/>
      <c r="AX93" s="94"/>
      <c r="AY93" s="94"/>
      <c r="AZ93" s="94"/>
      <c r="BA93" s="94"/>
      <c r="BB93" s="94"/>
      <c r="BC93" s="94"/>
      <c r="BD93" s="94"/>
      <c r="BE93" s="94"/>
      <c r="BF93" s="94"/>
      <c r="BG93" s="94"/>
      <c r="BH93" s="5"/>
    </row>
    <row r="94" spans="10:60" ht="12.75" customHeight="1">
      <c r="J94" s="94"/>
      <c r="K94" s="94"/>
      <c r="L94" s="94"/>
      <c r="M94" s="94"/>
      <c r="N94" s="94"/>
      <c r="O94" s="94"/>
      <c r="P94" s="94"/>
      <c r="Q94" s="94"/>
      <c r="R94" s="208"/>
      <c r="AM94" s="94"/>
      <c r="AN94" s="94"/>
      <c r="AO94" s="94"/>
      <c r="AP94" s="94"/>
      <c r="AQ94" s="94"/>
      <c r="AR94" s="94"/>
      <c r="AS94" s="94"/>
      <c r="AT94" s="94"/>
      <c r="AU94" s="94"/>
      <c r="AV94" s="94"/>
      <c r="AW94" s="94"/>
      <c r="AX94" s="94"/>
      <c r="AY94" s="94"/>
      <c r="AZ94" s="94"/>
      <c r="BA94" s="94"/>
      <c r="BB94" s="94"/>
      <c r="BC94" s="94"/>
      <c r="BD94" s="94"/>
      <c r="BE94" s="94"/>
      <c r="BF94" s="94"/>
      <c r="BG94" s="94"/>
      <c r="BH94" s="5"/>
    </row>
    <row r="95" spans="10:60" ht="12.75" customHeight="1">
      <c r="J95" s="94"/>
      <c r="K95" s="94"/>
      <c r="L95" s="94"/>
      <c r="M95" s="94"/>
      <c r="N95" s="94"/>
      <c r="O95" s="94"/>
      <c r="P95" s="94"/>
      <c r="Q95" s="94"/>
      <c r="R95" s="208"/>
      <c r="AM95" s="94"/>
      <c r="AN95" s="94"/>
      <c r="AO95" s="94"/>
      <c r="AP95" s="94"/>
      <c r="AQ95" s="94"/>
      <c r="AR95" s="94"/>
      <c r="AS95" s="94"/>
      <c r="AT95" s="94"/>
      <c r="AU95" s="94"/>
      <c r="AV95" s="94"/>
      <c r="AW95" s="94"/>
      <c r="AX95" s="94"/>
      <c r="AY95" s="94"/>
      <c r="AZ95" s="94"/>
      <c r="BA95" s="94"/>
      <c r="BB95" s="94"/>
      <c r="BC95" s="94"/>
      <c r="BD95" s="94"/>
      <c r="BE95" s="94"/>
      <c r="BF95" s="94"/>
      <c r="BG95" s="94"/>
      <c r="BH95" s="5"/>
    </row>
    <row r="96" spans="10:60" ht="12.75" customHeight="1">
      <c r="J96" s="94"/>
      <c r="K96" s="94"/>
      <c r="L96" s="94"/>
      <c r="M96" s="94"/>
      <c r="N96" s="94"/>
      <c r="O96" s="94"/>
      <c r="P96" s="94"/>
      <c r="Q96" s="94"/>
      <c r="R96" s="208"/>
      <c r="AM96" s="94"/>
      <c r="AN96" s="94"/>
      <c r="AO96" s="94"/>
      <c r="AP96" s="94"/>
      <c r="AQ96" s="94"/>
      <c r="AR96" s="94"/>
      <c r="AS96" s="94"/>
      <c r="AT96" s="94"/>
      <c r="AU96" s="94"/>
      <c r="AV96" s="94"/>
      <c r="AW96" s="94"/>
      <c r="AX96" s="94"/>
      <c r="AY96" s="94"/>
      <c r="AZ96" s="94"/>
      <c r="BA96" s="94"/>
      <c r="BB96" s="94"/>
      <c r="BC96" s="94"/>
      <c r="BD96" s="94"/>
      <c r="BE96" s="94"/>
      <c r="BF96" s="94"/>
      <c r="BG96" s="94"/>
      <c r="BH96" s="5"/>
    </row>
    <row r="97" spans="10:60" ht="12.75" customHeight="1">
      <c r="J97" s="94"/>
      <c r="K97" s="94"/>
      <c r="L97" s="94"/>
      <c r="M97" s="94"/>
      <c r="N97" s="94"/>
      <c r="O97" s="94"/>
      <c r="P97" s="94"/>
      <c r="Q97" s="94"/>
      <c r="R97" s="208"/>
      <c r="AM97" s="94"/>
      <c r="AN97" s="94"/>
      <c r="AO97" s="94"/>
      <c r="AP97" s="94"/>
      <c r="AQ97" s="94"/>
      <c r="AR97" s="94"/>
      <c r="AS97" s="94"/>
      <c r="AT97" s="94"/>
      <c r="AU97" s="94"/>
      <c r="AV97" s="94"/>
      <c r="AW97" s="94"/>
      <c r="AX97" s="94"/>
      <c r="AY97" s="94"/>
      <c r="AZ97" s="94"/>
      <c r="BA97" s="94"/>
      <c r="BB97" s="94"/>
      <c r="BC97" s="94"/>
      <c r="BD97" s="94"/>
      <c r="BE97" s="94"/>
      <c r="BF97" s="94"/>
      <c r="BG97" s="94"/>
      <c r="BH97" s="5"/>
    </row>
    <row r="98" spans="10:60" ht="12.75" customHeight="1">
      <c r="J98" s="94"/>
      <c r="K98" s="94"/>
      <c r="L98" s="94"/>
      <c r="M98" s="94"/>
      <c r="N98" s="94"/>
      <c r="O98" s="94"/>
      <c r="P98" s="94"/>
      <c r="Q98" s="94"/>
      <c r="R98" s="208"/>
      <c r="AM98" s="94"/>
      <c r="AN98" s="94"/>
      <c r="AO98" s="94"/>
      <c r="AP98" s="94"/>
      <c r="AQ98" s="94"/>
      <c r="AR98" s="94"/>
      <c r="AS98" s="94"/>
      <c r="AT98" s="94"/>
      <c r="AU98" s="94"/>
      <c r="AV98" s="94"/>
      <c r="AW98" s="94"/>
      <c r="AX98" s="94"/>
      <c r="AY98" s="94"/>
      <c r="AZ98" s="94"/>
      <c r="BA98" s="94"/>
      <c r="BB98" s="94"/>
      <c r="BC98" s="94"/>
      <c r="BD98" s="94"/>
      <c r="BE98" s="94"/>
      <c r="BF98" s="94"/>
      <c r="BG98" s="94"/>
      <c r="BH98" s="5"/>
    </row>
    <row r="99" spans="10:60" ht="12.75" customHeight="1">
      <c r="J99" s="94"/>
      <c r="K99" s="94"/>
      <c r="L99" s="94"/>
      <c r="M99" s="94"/>
      <c r="N99" s="94"/>
      <c r="O99" s="94"/>
      <c r="P99" s="94"/>
      <c r="Q99" s="94"/>
      <c r="R99" s="208"/>
      <c r="AM99" s="94"/>
      <c r="AN99" s="94"/>
      <c r="AO99" s="94"/>
      <c r="AP99" s="94"/>
      <c r="AQ99" s="94"/>
      <c r="AR99" s="94"/>
      <c r="AS99" s="94"/>
      <c r="AT99" s="94"/>
      <c r="AU99" s="94"/>
      <c r="AV99" s="94"/>
      <c r="AW99" s="94"/>
      <c r="AX99" s="94"/>
      <c r="AY99" s="94"/>
      <c r="AZ99" s="94"/>
      <c r="BA99" s="94"/>
      <c r="BB99" s="94"/>
      <c r="BC99" s="94"/>
      <c r="BD99" s="94"/>
      <c r="BE99" s="94"/>
      <c r="BF99" s="94"/>
      <c r="BG99" s="94"/>
      <c r="BH99" s="5"/>
    </row>
    <row r="100" spans="10:60" ht="12.75" customHeight="1">
      <c r="J100" s="94"/>
      <c r="K100" s="94"/>
      <c r="L100" s="94"/>
      <c r="M100" s="94"/>
      <c r="N100" s="94"/>
      <c r="O100" s="94"/>
      <c r="P100" s="94"/>
      <c r="Q100" s="94"/>
      <c r="R100" s="208"/>
      <c r="AM100" s="94"/>
      <c r="AN100" s="94"/>
      <c r="AO100" s="94"/>
      <c r="AP100" s="94"/>
      <c r="AQ100" s="94"/>
      <c r="AR100" s="94"/>
      <c r="AS100" s="94"/>
      <c r="AT100" s="94"/>
      <c r="AU100" s="94"/>
      <c r="AV100" s="94"/>
      <c r="AW100" s="94"/>
      <c r="AX100" s="94"/>
      <c r="AY100" s="94"/>
      <c r="AZ100" s="94"/>
      <c r="BA100" s="94"/>
      <c r="BB100" s="94"/>
      <c r="BC100" s="94"/>
      <c r="BD100" s="94"/>
      <c r="BE100" s="94"/>
      <c r="BF100" s="94"/>
      <c r="BG100" s="94"/>
      <c r="BH100" s="5"/>
    </row>
    <row r="101" spans="10:60" ht="12.75" customHeight="1">
      <c r="J101" s="94"/>
      <c r="K101" s="94"/>
      <c r="L101" s="94"/>
      <c r="M101" s="94"/>
      <c r="N101" s="94"/>
      <c r="O101" s="94"/>
      <c r="P101" s="94"/>
      <c r="Q101" s="94"/>
      <c r="R101" s="208"/>
      <c r="AM101" s="94"/>
      <c r="AN101" s="94"/>
      <c r="AO101" s="94"/>
      <c r="AP101" s="94"/>
      <c r="AQ101" s="94"/>
      <c r="AR101" s="94"/>
      <c r="AS101" s="94"/>
      <c r="AT101" s="94"/>
      <c r="AU101" s="94"/>
      <c r="AV101" s="94"/>
      <c r="AW101" s="94"/>
      <c r="AX101" s="94"/>
      <c r="AY101" s="94"/>
      <c r="AZ101" s="94"/>
      <c r="BA101" s="94"/>
      <c r="BB101" s="94"/>
      <c r="BC101" s="94"/>
      <c r="BD101" s="94"/>
      <c r="BE101" s="94"/>
      <c r="BF101" s="94"/>
      <c r="BG101" s="94"/>
      <c r="BH101" s="5"/>
    </row>
    <row r="102" spans="10:60" ht="12.75" customHeight="1">
      <c r="J102" s="94"/>
      <c r="K102" s="94"/>
      <c r="L102" s="94"/>
      <c r="M102" s="94"/>
      <c r="N102" s="94"/>
      <c r="O102" s="94"/>
      <c r="P102" s="94"/>
      <c r="Q102" s="94"/>
      <c r="R102" s="208"/>
      <c r="AM102" s="94"/>
      <c r="AN102" s="94"/>
      <c r="AO102" s="94"/>
      <c r="AP102" s="94"/>
      <c r="AQ102" s="94"/>
      <c r="AR102" s="94"/>
      <c r="AS102" s="94"/>
      <c r="AT102" s="94"/>
      <c r="AU102" s="94"/>
      <c r="AV102" s="94"/>
      <c r="AW102" s="94"/>
      <c r="AX102" s="94"/>
      <c r="AY102" s="94"/>
      <c r="AZ102" s="94"/>
      <c r="BA102" s="94"/>
      <c r="BB102" s="94"/>
      <c r="BC102" s="94"/>
      <c r="BD102" s="94"/>
      <c r="BE102" s="94"/>
      <c r="BF102" s="94"/>
      <c r="BG102" s="94"/>
      <c r="BH102" s="5"/>
    </row>
    <row r="103" spans="10:60" ht="12.75" customHeight="1">
      <c r="J103" s="94"/>
      <c r="K103" s="94"/>
      <c r="L103" s="94"/>
      <c r="M103" s="94"/>
      <c r="N103" s="94"/>
      <c r="O103" s="94"/>
      <c r="P103" s="94"/>
      <c r="Q103" s="94"/>
      <c r="R103" s="208"/>
      <c r="AM103" s="94"/>
      <c r="AN103" s="94"/>
      <c r="AO103" s="94"/>
      <c r="AP103" s="94"/>
      <c r="AQ103" s="94"/>
      <c r="AR103" s="94"/>
      <c r="AS103" s="94"/>
      <c r="AT103" s="94"/>
      <c r="AU103" s="94"/>
      <c r="AV103" s="94"/>
      <c r="AW103" s="94"/>
      <c r="AX103" s="94"/>
      <c r="AY103" s="94"/>
      <c r="AZ103" s="94"/>
      <c r="BA103" s="94"/>
      <c r="BB103" s="94"/>
      <c r="BC103" s="94"/>
      <c r="BD103" s="94"/>
      <c r="BE103" s="94"/>
      <c r="BF103" s="94"/>
      <c r="BG103" s="94"/>
      <c r="BH103" s="5"/>
    </row>
    <row r="104" spans="10:60" ht="12.75" customHeight="1">
      <c r="J104" s="94"/>
      <c r="K104" s="94"/>
      <c r="L104" s="94"/>
      <c r="M104" s="94"/>
      <c r="N104" s="94"/>
      <c r="O104" s="94"/>
      <c r="P104" s="94"/>
      <c r="Q104" s="94"/>
      <c r="R104" s="208"/>
      <c r="AM104" s="94"/>
      <c r="AN104" s="94"/>
      <c r="AO104" s="94"/>
      <c r="AP104" s="94"/>
      <c r="AQ104" s="94"/>
      <c r="AR104" s="94"/>
      <c r="AS104" s="94"/>
      <c r="AT104" s="94"/>
      <c r="AU104" s="94"/>
      <c r="AV104" s="94"/>
      <c r="AW104" s="94"/>
      <c r="AX104" s="94"/>
      <c r="AY104" s="94"/>
      <c r="AZ104" s="94"/>
      <c r="BA104" s="94"/>
      <c r="BB104" s="94"/>
      <c r="BC104" s="94"/>
      <c r="BD104" s="94"/>
      <c r="BE104" s="94"/>
      <c r="BF104" s="94"/>
      <c r="BG104" s="94"/>
      <c r="BH104" s="5"/>
    </row>
  </sheetData>
  <phoneticPr fontId="24" type="noConversion"/>
  <pageMargins left="0.23622047244094491" right="0.23622047244094491" top="0.19685039370078741" bottom="0.19685039370078741" header="0" footer="0"/>
  <pageSetup paperSize="9" scale="35" orientation="landscape" r:id="rId1"/>
  <headerFooter alignWithMargins="0">
    <oddHeader>&amp;R&amp;"Arial Black"&amp;10&amp;K4099DAINTERNAL&amp;1#</oddHeader>
  </headerFooter>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640F2-B3A6-4912-816C-B5B0E2588DE3}">
  <sheetPr codeName="Sheet10">
    <tabColor rgb="FF3A9CDE"/>
    <pageSetUpPr fitToPage="1"/>
  </sheetPr>
  <dimension ref="B1:BG43"/>
  <sheetViews>
    <sheetView showGridLines="0" zoomScaleNormal="100" workbookViewId="0"/>
  </sheetViews>
  <sheetFormatPr defaultColWidth="8.5703125" defaultRowHeight="12.75"/>
  <cols>
    <col min="1" max="1" width="1.5703125" style="1" customWidth="1"/>
    <col min="2" max="2" width="35.5703125" style="1" customWidth="1"/>
    <col min="3" max="3" width="1.5703125" style="48" customWidth="1"/>
    <col min="4" max="4" width="9.42578125" style="48" customWidth="1"/>
    <col min="5" max="8" width="9.42578125" style="97" customWidth="1"/>
    <col min="9" max="9" width="9.42578125" style="48" customWidth="1"/>
    <col min="10" max="16" width="9.42578125" style="2" customWidth="1"/>
    <col min="17" max="17" width="1.5703125" style="48" customWidth="1"/>
    <col min="18" max="18" width="9.42578125" style="48" customWidth="1"/>
    <col min="19" max="23" width="9.42578125" style="97" customWidth="1"/>
    <col min="24" max="24" width="9.42578125" style="48" customWidth="1"/>
    <col min="25" max="31" width="9.42578125" style="97" customWidth="1"/>
    <col min="32" max="32" width="9.42578125" style="48" customWidth="1"/>
    <col min="33" max="33" width="9.42578125" style="97" customWidth="1"/>
    <col min="34" max="34" width="9.42578125" style="48" customWidth="1"/>
    <col min="35" max="35" width="9.42578125" style="97" customWidth="1"/>
    <col min="36" max="36" width="9.42578125" style="1" customWidth="1"/>
    <col min="37" max="37" width="9.42578125" style="211" customWidth="1"/>
    <col min="38" max="58" width="9.42578125" style="2" customWidth="1"/>
    <col min="59" max="16384" width="8.5703125" style="1"/>
  </cols>
  <sheetData>
    <row r="1" spans="2:59" ht="8.25" customHeight="1"/>
    <row r="2" spans="2:59" ht="20.25">
      <c r="B2" s="3" t="s">
        <v>95</v>
      </c>
      <c r="C2" s="167"/>
      <c r="D2" s="167"/>
      <c r="E2" s="272"/>
      <c r="F2" s="272"/>
      <c r="G2" s="272"/>
      <c r="H2" s="272"/>
      <c r="I2" s="167"/>
      <c r="J2" s="97"/>
      <c r="Q2" s="167"/>
      <c r="R2" s="167"/>
      <c r="S2" s="272"/>
      <c r="T2" s="272"/>
      <c r="U2" s="272"/>
      <c r="V2" s="272"/>
      <c r="W2" s="272"/>
      <c r="X2" s="167"/>
      <c r="Y2" s="272"/>
      <c r="Z2" s="272"/>
      <c r="AA2" s="272"/>
      <c r="AB2" s="272"/>
      <c r="AC2" s="272"/>
      <c r="AD2" s="272"/>
      <c r="AE2" s="272"/>
      <c r="AF2" s="167"/>
      <c r="AG2" s="272"/>
      <c r="AH2" s="167"/>
      <c r="AI2" s="272"/>
      <c r="AL2" s="97"/>
      <c r="AM2" s="97"/>
      <c r="AN2" s="97"/>
    </row>
    <row r="3" spans="2:59" ht="15.75" customHeight="1">
      <c r="B3" s="3"/>
      <c r="C3" s="168"/>
      <c r="D3" s="168"/>
      <c r="E3" s="242"/>
      <c r="F3" s="242"/>
      <c r="G3" s="242"/>
      <c r="H3" s="242"/>
      <c r="I3" s="168"/>
      <c r="J3" s="98"/>
      <c r="K3" s="4"/>
      <c r="L3" s="4"/>
      <c r="M3" s="21"/>
      <c r="N3" s="21"/>
      <c r="O3" s="21"/>
      <c r="P3" s="21"/>
      <c r="Q3" s="168"/>
      <c r="R3" s="168"/>
      <c r="S3" s="242"/>
      <c r="T3" s="242"/>
      <c r="U3" s="242"/>
      <c r="V3" s="242"/>
      <c r="W3" s="242"/>
      <c r="X3" s="168"/>
      <c r="Y3" s="242"/>
      <c r="Z3" s="242"/>
      <c r="AA3" s="242"/>
      <c r="AB3" s="242"/>
      <c r="AC3" s="242"/>
      <c r="AD3" s="242"/>
      <c r="AE3" s="242"/>
      <c r="AF3" s="168"/>
      <c r="AG3" s="242"/>
      <c r="AH3" s="168"/>
      <c r="AI3" s="242"/>
      <c r="AJ3" s="3"/>
      <c r="AK3" s="212"/>
      <c r="AL3" s="98"/>
      <c r="AM3" s="98"/>
      <c r="AN3" s="98"/>
      <c r="AO3" s="4"/>
      <c r="AP3" s="4"/>
      <c r="AQ3" s="4"/>
      <c r="AR3" s="4"/>
      <c r="AS3" s="4"/>
      <c r="AT3" s="4"/>
      <c r="AU3" s="21"/>
      <c r="AV3" s="4"/>
      <c r="AW3" s="21"/>
      <c r="AX3" s="21"/>
      <c r="AY3" s="21"/>
      <c r="AZ3" s="21"/>
      <c r="BA3" s="21"/>
      <c r="BB3" s="21"/>
      <c r="BC3" s="21"/>
      <c r="BD3" s="21"/>
      <c r="BE3" s="21"/>
      <c r="BF3" s="21"/>
    </row>
    <row r="4" spans="2:59" ht="18.75" customHeight="1">
      <c r="B4" s="6" t="s">
        <v>189</v>
      </c>
      <c r="C4" s="127"/>
      <c r="D4" s="7" t="s">
        <v>392</v>
      </c>
      <c r="E4" s="144" t="s">
        <v>379</v>
      </c>
      <c r="F4" s="144" t="s">
        <v>365</v>
      </c>
      <c r="G4" s="144" t="s">
        <v>344</v>
      </c>
      <c r="H4" s="144" t="s">
        <v>327</v>
      </c>
      <c r="I4" s="7" t="s">
        <v>308</v>
      </c>
      <c r="J4" s="7" t="s">
        <v>260</v>
      </c>
      <c r="K4" s="7" t="s">
        <v>265</v>
      </c>
      <c r="L4" s="8" t="s">
        <v>270</v>
      </c>
      <c r="M4" s="8" t="s">
        <v>275</v>
      </c>
      <c r="N4" s="8" t="s">
        <v>280</v>
      </c>
      <c r="O4" s="8" t="s">
        <v>285</v>
      </c>
      <c r="P4" s="8" t="s">
        <v>286</v>
      </c>
      <c r="Q4" s="127"/>
      <c r="R4" s="7" t="s">
        <v>393</v>
      </c>
      <c r="S4" s="144" t="s">
        <v>390</v>
      </c>
      <c r="T4" s="144" t="s">
        <v>388</v>
      </c>
      <c r="U4" s="144" t="s">
        <v>387</v>
      </c>
      <c r="V4" s="144" t="s">
        <v>380</v>
      </c>
      <c r="W4" s="144" t="s">
        <v>376</v>
      </c>
      <c r="X4" s="7" t="s">
        <v>372</v>
      </c>
      <c r="Y4" s="144" t="s">
        <v>368</v>
      </c>
      <c r="Z4" s="144" t="s">
        <v>362</v>
      </c>
      <c r="AA4" s="144" t="s">
        <v>355</v>
      </c>
      <c r="AB4" s="144" t="s">
        <v>351</v>
      </c>
      <c r="AC4" s="144" t="s">
        <v>348</v>
      </c>
      <c r="AD4" s="144" t="s">
        <v>341</v>
      </c>
      <c r="AE4" s="144" t="s">
        <v>328</v>
      </c>
      <c r="AF4" s="7" t="s">
        <v>325</v>
      </c>
      <c r="AG4" s="144" t="s">
        <v>321</v>
      </c>
      <c r="AH4" s="7" t="s">
        <v>314</v>
      </c>
      <c r="AI4" s="144" t="s">
        <v>309</v>
      </c>
      <c r="AJ4" s="7" t="s">
        <v>304</v>
      </c>
      <c r="AK4" s="144" t="s">
        <v>246</v>
      </c>
      <c r="AL4" s="7" t="s">
        <v>247</v>
      </c>
      <c r="AM4" s="7" t="s">
        <v>261</v>
      </c>
      <c r="AN4" s="7" t="s">
        <v>262</v>
      </c>
      <c r="AO4" s="7" t="s">
        <v>263</v>
      </c>
      <c r="AP4" s="7" t="s">
        <v>264</v>
      </c>
      <c r="AQ4" s="8" t="s">
        <v>266</v>
      </c>
      <c r="AR4" s="8" t="s">
        <v>267</v>
      </c>
      <c r="AS4" s="8" t="s">
        <v>268</v>
      </c>
      <c r="AT4" s="8" t="s">
        <v>269</v>
      </c>
      <c r="AU4" s="8" t="s">
        <v>271</v>
      </c>
      <c r="AV4" s="8" t="s">
        <v>272</v>
      </c>
      <c r="AW4" s="8" t="s">
        <v>273</v>
      </c>
      <c r="AX4" s="7" t="s">
        <v>274</v>
      </c>
      <c r="AY4" s="8" t="s">
        <v>276</v>
      </c>
      <c r="AZ4" s="8" t="s">
        <v>277</v>
      </c>
      <c r="BA4" s="8" t="s">
        <v>278</v>
      </c>
      <c r="BB4" s="8" t="s">
        <v>279</v>
      </c>
      <c r="BC4" s="8" t="s">
        <v>281</v>
      </c>
      <c r="BD4" s="8" t="s">
        <v>282</v>
      </c>
      <c r="BE4" s="8" t="s">
        <v>283</v>
      </c>
      <c r="BF4" s="8" t="s">
        <v>284</v>
      </c>
    </row>
    <row r="5" spans="2:59">
      <c r="B5" s="9" t="s">
        <v>320</v>
      </c>
      <c r="C5" s="127"/>
      <c r="D5" s="10"/>
      <c r="E5" s="213"/>
      <c r="F5" s="213"/>
      <c r="G5" s="213"/>
      <c r="H5" s="213"/>
      <c r="I5" s="10"/>
      <c r="J5" s="10"/>
      <c r="K5" s="10"/>
      <c r="L5" s="10"/>
      <c r="M5" s="10"/>
      <c r="N5" s="10"/>
      <c r="O5" s="10"/>
      <c r="P5" s="10"/>
      <c r="Q5" s="127"/>
      <c r="R5" s="10"/>
      <c r="S5" s="213"/>
      <c r="T5" s="213"/>
      <c r="U5" s="213"/>
      <c r="V5" s="213"/>
      <c r="W5" s="213"/>
      <c r="X5" s="10"/>
      <c r="Y5" s="213"/>
      <c r="Z5" s="213"/>
      <c r="AA5" s="213"/>
      <c r="AB5" s="213"/>
      <c r="AC5" s="213"/>
      <c r="AD5" s="213"/>
      <c r="AE5" s="213"/>
      <c r="AF5" s="10"/>
      <c r="AG5" s="213"/>
      <c r="AH5" s="10"/>
      <c r="AI5" s="213"/>
      <c r="AJ5" s="10"/>
      <c r="AK5" s="213"/>
      <c r="AL5" s="10"/>
      <c r="AM5" s="10"/>
      <c r="AN5" s="10"/>
      <c r="AO5" s="10"/>
      <c r="AP5" s="10"/>
      <c r="AQ5" s="10"/>
      <c r="AR5" s="10"/>
      <c r="AS5" s="10"/>
      <c r="AT5" s="10"/>
      <c r="AU5" s="10"/>
      <c r="AV5" s="10"/>
      <c r="AW5" s="10"/>
      <c r="AX5" s="22"/>
      <c r="AY5" s="10"/>
      <c r="AZ5" s="10"/>
      <c r="BA5" s="10"/>
      <c r="BB5" s="10"/>
      <c r="BC5" s="10"/>
      <c r="BD5" s="10"/>
      <c r="BE5" s="10"/>
      <c r="BF5" s="10"/>
    </row>
    <row r="6" spans="2:59">
      <c r="B6" s="11" t="s">
        <v>3</v>
      </c>
      <c r="C6" s="169"/>
      <c r="D6" s="308"/>
      <c r="E6" s="214">
        <v>52528</v>
      </c>
      <c r="F6" s="214">
        <v>57062</v>
      </c>
      <c r="G6" s="214">
        <v>78970</v>
      </c>
      <c r="H6" s="214">
        <v>42350</v>
      </c>
      <c r="I6" s="12">
        <v>29903</v>
      </c>
      <c r="J6" s="12">
        <v>33801</v>
      </c>
      <c r="K6" s="23">
        <v>37434</v>
      </c>
      <c r="L6" s="23">
        <v>15034</v>
      </c>
      <c r="M6" s="12">
        <v>18831</v>
      </c>
      <c r="N6" s="12">
        <v>11818</v>
      </c>
      <c r="O6" s="12">
        <v>7920</v>
      </c>
      <c r="P6" s="12">
        <v>10102</v>
      </c>
      <c r="Q6" s="169"/>
      <c r="R6" s="308">
        <v>14140</v>
      </c>
      <c r="S6" s="214">
        <v>15791</v>
      </c>
      <c r="T6" s="214">
        <v>11798</v>
      </c>
      <c r="U6" s="214">
        <v>11245</v>
      </c>
      <c r="V6" s="214">
        <v>13694</v>
      </c>
      <c r="W6" s="214">
        <v>15638</v>
      </c>
      <c r="X6" s="214">
        <v>13925</v>
      </c>
      <c r="Y6" s="214">
        <v>9321</v>
      </c>
      <c r="Z6" s="214">
        <v>18178</v>
      </c>
      <c r="AA6" s="214">
        <v>18142</v>
      </c>
      <c r="AB6" s="214">
        <v>16568</v>
      </c>
      <c r="AC6" s="214">
        <v>13057</v>
      </c>
      <c r="AD6" s="214">
        <v>13343</v>
      </c>
      <c r="AE6" s="214">
        <v>15809</v>
      </c>
      <c r="AF6" s="214">
        <v>7257</v>
      </c>
      <c r="AG6" s="214">
        <v>7565</v>
      </c>
      <c r="AH6" s="214">
        <v>11719</v>
      </c>
      <c r="AI6" s="214">
        <v>9465</v>
      </c>
      <c r="AJ6" s="214">
        <v>5372</v>
      </c>
      <c r="AK6" s="214">
        <v>8377</v>
      </c>
      <c r="AL6" s="23">
        <v>6689</v>
      </c>
      <c r="AM6" s="12">
        <v>9116</v>
      </c>
      <c r="AN6" s="12">
        <v>8239</v>
      </c>
      <c r="AO6" s="12">
        <v>9798</v>
      </c>
      <c r="AP6" s="23">
        <v>6648</v>
      </c>
      <c r="AQ6" s="23">
        <v>13345</v>
      </c>
      <c r="AR6" s="23">
        <v>5847</v>
      </c>
      <c r="AS6" s="23">
        <v>10270</v>
      </c>
      <c r="AT6" s="23">
        <v>7972</v>
      </c>
      <c r="AU6" s="23">
        <f t="shared" ref="AU6:AU20" si="0">L6-AV6-AW6-AX6</f>
        <v>3773</v>
      </c>
      <c r="AV6" s="23">
        <v>2865</v>
      </c>
      <c r="AW6" s="23">
        <v>5038</v>
      </c>
      <c r="AX6" s="23">
        <v>3358</v>
      </c>
      <c r="AY6" s="12">
        <v>3319</v>
      </c>
      <c r="AZ6" s="12">
        <v>4939</v>
      </c>
      <c r="BA6" s="12">
        <v>5452</v>
      </c>
      <c r="BB6" s="12">
        <v>5121</v>
      </c>
      <c r="BC6" s="12">
        <v>1064</v>
      </c>
      <c r="BD6" s="12">
        <v>4268</v>
      </c>
      <c r="BE6" s="12">
        <v>3190</v>
      </c>
      <c r="BF6" s="12">
        <v>3296</v>
      </c>
      <c r="BG6" s="264"/>
    </row>
    <row r="7" spans="2:59">
      <c r="B7" s="11" t="s">
        <v>4</v>
      </c>
      <c r="C7" s="170"/>
      <c r="D7" s="308"/>
      <c r="E7" s="214">
        <v>1280</v>
      </c>
      <c r="F7" s="214">
        <v>1365</v>
      </c>
      <c r="G7" s="214">
        <v>8151</v>
      </c>
      <c r="H7" s="214">
        <v>8441</v>
      </c>
      <c r="I7" s="12">
        <v>4630</v>
      </c>
      <c r="J7" s="12">
        <v>6415</v>
      </c>
      <c r="K7" s="23">
        <v>5676</v>
      </c>
      <c r="L7" s="23">
        <v>5318</v>
      </c>
      <c r="M7" s="12">
        <v>3597</v>
      </c>
      <c r="N7" s="12">
        <v>4687</v>
      </c>
      <c r="O7" s="12">
        <v>1808</v>
      </c>
      <c r="P7" s="12">
        <v>1858</v>
      </c>
      <c r="Q7" s="170"/>
      <c r="R7" s="308">
        <v>497</v>
      </c>
      <c r="S7" s="214">
        <v>412</v>
      </c>
      <c r="T7" s="214">
        <v>290</v>
      </c>
      <c r="U7" s="214">
        <v>281</v>
      </c>
      <c r="V7" s="214">
        <v>297</v>
      </c>
      <c r="W7" s="214">
        <v>420</v>
      </c>
      <c r="X7" s="214">
        <v>340</v>
      </c>
      <c r="Y7" s="214">
        <v>289</v>
      </c>
      <c r="Z7" s="214">
        <v>316</v>
      </c>
      <c r="AA7" s="214">
        <v>1357</v>
      </c>
      <c r="AB7" s="214">
        <v>2987</v>
      </c>
      <c r="AC7" s="214">
        <v>1346</v>
      </c>
      <c r="AD7" s="214">
        <v>2461</v>
      </c>
      <c r="AE7" s="214">
        <v>3601</v>
      </c>
      <c r="AF7" s="214">
        <v>1899</v>
      </c>
      <c r="AG7" s="214">
        <v>1375</v>
      </c>
      <c r="AH7" s="214">
        <v>1566</v>
      </c>
      <c r="AI7" s="214">
        <v>1334</v>
      </c>
      <c r="AJ7" s="214">
        <v>1023</v>
      </c>
      <c r="AK7" s="214">
        <v>987</v>
      </c>
      <c r="AL7" s="23">
        <v>1286</v>
      </c>
      <c r="AM7" s="12">
        <v>1797</v>
      </c>
      <c r="AN7" s="12">
        <v>1590</v>
      </c>
      <c r="AO7" s="12">
        <v>1309</v>
      </c>
      <c r="AP7" s="23">
        <v>1719</v>
      </c>
      <c r="AQ7" s="23">
        <v>1789</v>
      </c>
      <c r="AR7" s="23">
        <v>1464</v>
      </c>
      <c r="AS7" s="23">
        <v>1168</v>
      </c>
      <c r="AT7" s="23">
        <v>1255</v>
      </c>
      <c r="AU7" s="23">
        <f t="shared" si="0"/>
        <v>1785</v>
      </c>
      <c r="AV7" s="23">
        <v>1048</v>
      </c>
      <c r="AW7" s="23">
        <v>1165</v>
      </c>
      <c r="AX7" s="23">
        <v>1320</v>
      </c>
      <c r="AY7" s="12">
        <v>1096</v>
      </c>
      <c r="AZ7" s="12">
        <v>817</v>
      </c>
      <c r="BA7" s="12">
        <v>1044</v>
      </c>
      <c r="BB7" s="12">
        <v>640</v>
      </c>
      <c r="BC7" s="12">
        <v>3107</v>
      </c>
      <c r="BD7" s="12">
        <v>450</v>
      </c>
      <c r="BE7" s="12">
        <v>492</v>
      </c>
      <c r="BF7" s="12">
        <v>638</v>
      </c>
      <c r="BG7" s="264"/>
    </row>
    <row r="8" spans="2:59">
      <c r="B8" s="13" t="s">
        <v>5</v>
      </c>
      <c r="C8" s="171"/>
      <c r="D8" s="309"/>
      <c r="E8" s="215">
        <v>53808</v>
      </c>
      <c r="F8" s="215">
        <v>58427</v>
      </c>
      <c r="G8" s="215">
        <v>87121</v>
      </c>
      <c r="H8" s="215">
        <v>50791</v>
      </c>
      <c r="I8" s="14">
        <v>34533</v>
      </c>
      <c r="J8" s="14">
        <v>40216</v>
      </c>
      <c r="K8" s="25">
        <v>43110</v>
      </c>
      <c r="L8" s="25">
        <v>20352</v>
      </c>
      <c r="M8" s="14">
        <v>22428</v>
      </c>
      <c r="N8" s="14">
        <v>16505</v>
      </c>
      <c r="O8" s="14">
        <v>9728</v>
      </c>
      <c r="P8" s="14">
        <v>11960</v>
      </c>
      <c r="Q8" s="171"/>
      <c r="R8" s="309">
        <v>14637</v>
      </c>
      <c r="S8" s="215">
        <v>16203</v>
      </c>
      <c r="T8" s="215">
        <v>12088</v>
      </c>
      <c r="U8" s="215">
        <v>11526</v>
      </c>
      <c r="V8" s="215">
        <v>13991</v>
      </c>
      <c r="W8" s="215">
        <v>16058</v>
      </c>
      <c r="X8" s="215">
        <v>14265</v>
      </c>
      <c r="Y8" s="215">
        <v>9610</v>
      </c>
      <c r="Z8" s="215">
        <v>18494</v>
      </c>
      <c r="AA8" s="215">
        <v>19499</v>
      </c>
      <c r="AB8" s="215">
        <v>19555</v>
      </c>
      <c r="AC8" s="215">
        <v>14403</v>
      </c>
      <c r="AD8" s="215">
        <v>15804</v>
      </c>
      <c r="AE8" s="215">
        <v>19410</v>
      </c>
      <c r="AF8" s="215">
        <v>9156</v>
      </c>
      <c r="AG8" s="215">
        <v>8940</v>
      </c>
      <c r="AH8" s="215">
        <v>13285</v>
      </c>
      <c r="AI8" s="215">
        <v>10799</v>
      </c>
      <c r="AJ8" s="215">
        <v>6395</v>
      </c>
      <c r="AK8" s="215">
        <v>9364</v>
      </c>
      <c r="AL8" s="25">
        <v>7975</v>
      </c>
      <c r="AM8" s="14">
        <v>10913</v>
      </c>
      <c r="AN8" s="14">
        <v>9829</v>
      </c>
      <c r="AO8" s="14">
        <v>11107</v>
      </c>
      <c r="AP8" s="25">
        <v>8367</v>
      </c>
      <c r="AQ8" s="25">
        <v>15134</v>
      </c>
      <c r="AR8" s="25">
        <v>7311</v>
      </c>
      <c r="AS8" s="25">
        <v>11438</v>
      </c>
      <c r="AT8" s="25">
        <v>9227</v>
      </c>
      <c r="AU8" s="25">
        <f t="shared" si="0"/>
        <v>5558</v>
      </c>
      <c r="AV8" s="25">
        <v>3913</v>
      </c>
      <c r="AW8" s="25">
        <v>6203</v>
      </c>
      <c r="AX8" s="25">
        <v>4678</v>
      </c>
      <c r="AY8" s="14">
        <v>4415</v>
      </c>
      <c r="AZ8" s="14">
        <v>5756</v>
      </c>
      <c r="BA8" s="14">
        <v>6496</v>
      </c>
      <c r="BB8" s="14">
        <v>5761</v>
      </c>
      <c r="BC8" s="14">
        <v>4171</v>
      </c>
      <c r="BD8" s="14">
        <v>4718</v>
      </c>
      <c r="BE8" s="14">
        <v>3682</v>
      </c>
      <c r="BF8" s="14">
        <v>3934</v>
      </c>
      <c r="BG8" s="264"/>
    </row>
    <row r="9" spans="2:59">
      <c r="B9" s="11" t="s">
        <v>6</v>
      </c>
      <c r="C9" s="170"/>
      <c r="D9" s="308"/>
      <c r="E9" s="214">
        <v>-24628</v>
      </c>
      <c r="F9" s="214">
        <v>-31773</v>
      </c>
      <c r="G9" s="214">
        <v>-66398</v>
      </c>
      <c r="H9" s="214">
        <v>-33922</v>
      </c>
      <c r="I9" s="12">
        <v>-14377</v>
      </c>
      <c r="J9" s="12">
        <v>-18981</v>
      </c>
      <c r="K9" s="23">
        <v>-25551</v>
      </c>
      <c r="L9" s="23">
        <v>-6565</v>
      </c>
      <c r="M9" s="12">
        <v>-11130</v>
      </c>
      <c r="N9" s="12">
        <v>-7930</v>
      </c>
      <c r="O9" s="12">
        <v>-3424</v>
      </c>
      <c r="P9" s="12">
        <v>-4915</v>
      </c>
      <c r="Q9" s="170"/>
      <c r="R9" s="308">
        <v>-5985</v>
      </c>
      <c r="S9" s="214">
        <v>-7369</v>
      </c>
      <c r="T9" s="214">
        <v>-5875</v>
      </c>
      <c r="U9" s="214">
        <v>-5564</v>
      </c>
      <c r="V9" s="214">
        <v>-5820</v>
      </c>
      <c r="W9" s="214">
        <v>-6757</v>
      </c>
      <c r="X9" s="214">
        <v>-8485</v>
      </c>
      <c r="Y9" s="214">
        <v>-5381</v>
      </c>
      <c r="Z9" s="214">
        <v>-11150</v>
      </c>
      <c r="AA9" s="214">
        <v>-13647</v>
      </c>
      <c r="AB9" s="214">
        <v>-15282</v>
      </c>
      <c r="AC9" s="214">
        <v>-9319</v>
      </c>
      <c r="AD9" s="214">
        <v>-10290</v>
      </c>
      <c r="AE9" s="214">
        <v>-13948</v>
      </c>
      <c r="AF9" s="214">
        <v>-6173</v>
      </c>
      <c r="AG9" s="214">
        <v>-5306</v>
      </c>
      <c r="AH9" s="214">
        <v>-8495</v>
      </c>
      <c r="AI9" s="214">
        <v>-4577</v>
      </c>
      <c r="AJ9" s="214">
        <v>-1947</v>
      </c>
      <c r="AK9" s="214">
        <v>-5594</v>
      </c>
      <c r="AL9" s="23">
        <v>-2259</v>
      </c>
      <c r="AM9" s="12">
        <v>-4777</v>
      </c>
      <c r="AN9" s="12">
        <v>-5082</v>
      </c>
      <c r="AO9" s="12">
        <v>-6152</v>
      </c>
      <c r="AP9" s="23">
        <v>-2970</v>
      </c>
      <c r="AQ9" s="23">
        <v>-10066</v>
      </c>
      <c r="AR9" s="23">
        <v>-4049</v>
      </c>
      <c r="AS9" s="23">
        <v>-7238</v>
      </c>
      <c r="AT9" s="23">
        <v>-4198</v>
      </c>
      <c r="AU9" s="23">
        <f t="shared" si="0"/>
        <v>-1427</v>
      </c>
      <c r="AV9" s="23">
        <v>-1177</v>
      </c>
      <c r="AW9" s="23">
        <v>-2310</v>
      </c>
      <c r="AX9" s="23">
        <v>-1651</v>
      </c>
      <c r="AY9" s="12">
        <v>-1739</v>
      </c>
      <c r="AZ9" s="12">
        <v>-3258</v>
      </c>
      <c r="BA9" s="12">
        <v>-3659</v>
      </c>
      <c r="BB9" s="12">
        <v>-2474</v>
      </c>
      <c r="BC9" s="12">
        <v>-1870</v>
      </c>
      <c r="BD9" s="12">
        <v>-2744</v>
      </c>
      <c r="BE9" s="12">
        <v>-1755</v>
      </c>
      <c r="BF9" s="12">
        <v>-1561</v>
      </c>
      <c r="BG9" s="264"/>
    </row>
    <row r="10" spans="2:59">
      <c r="B10" s="11" t="s">
        <v>7</v>
      </c>
      <c r="C10" s="170"/>
      <c r="D10" s="308"/>
      <c r="E10" s="214">
        <v>-11287</v>
      </c>
      <c r="F10" s="214">
        <v>-9712</v>
      </c>
      <c r="G10" s="214">
        <v>-8410</v>
      </c>
      <c r="H10" s="214">
        <v>-7171</v>
      </c>
      <c r="I10" s="12">
        <v>-6624</v>
      </c>
      <c r="J10" s="12">
        <v>-6440</v>
      </c>
      <c r="K10" s="23">
        <v>-5435</v>
      </c>
      <c r="L10" s="23">
        <v>-4122</v>
      </c>
      <c r="M10" s="12">
        <v>-3626</v>
      </c>
      <c r="N10" s="12">
        <v>-3140</v>
      </c>
      <c r="O10" s="12">
        <v>-2149</v>
      </c>
      <c r="P10" s="12">
        <v>-1900</v>
      </c>
      <c r="Q10" s="170"/>
      <c r="R10" s="308">
        <v>-2749</v>
      </c>
      <c r="S10" s="214">
        <v>-3481</v>
      </c>
      <c r="T10" s="214">
        <v>-2779</v>
      </c>
      <c r="U10" s="214">
        <v>-2601</v>
      </c>
      <c r="V10" s="214">
        <v>-2426</v>
      </c>
      <c r="W10" s="214">
        <v>-2934</v>
      </c>
      <c r="X10" s="214">
        <v>-2260</v>
      </c>
      <c r="Y10" s="214">
        <v>-2336</v>
      </c>
      <c r="Z10" s="214">
        <v>-2182</v>
      </c>
      <c r="AA10" s="214">
        <v>-2867</v>
      </c>
      <c r="AB10" s="214">
        <v>-1983</v>
      </c>
      <c r="AC10" s="214">
        <v>-1997</v>
      </c>
      <c r="AD10" s="214">
        <v>-1563</v>
      </c>
      <c r="AE10" s="214">
        <v>-2515</v>
      </c>
      <c r="AF10" s="214">
        <v>-1678</v>
      </c>
      <c r="AG10" s="214">
        <v>-1618</v>
      </c>
      <c r="AH10" s="214">
        <v>-1360</v>
      </c>
      <c r="AI10" s="214">
        <v>-1817</v>
      </c>
      <c r="AJ10" s="214">
        <v>-1915</v>
      </c>
      <c r="AK10" s="214">
        <v>-1512</v>
      </c>
      <c r="AL10" s="23">
        <v>-1380</v>
      </c>
      <c r="AM10" s="12">
        <v>-1855</v>
      </c>
      <c r="AN10" s="12">
        <v>-1537</v>
      </c>
      <c r="AO10" s="12">
        <v>-1616</v>
      </c>
      <c r="AP10" s="23">
        <v>-1432</v>
      </c>
      <c r="AQ10" s="23">
        <v>-1639</v>
      </c>
      <c r="AR10" s="23">
        <v>-1452</v>
      </c>
      <c r="AS10" s="23">
        <v>-1237</v>
      </c>
      <c r="AT10" s="23">
        <v>-1107</v>
      </c>
      <c r="AU10" s="23">
        <f t="shared" si="0"/>
        <v>-1004</v>
      </c>
      <c r="AV10" s="23">
        <v>-1030</v>
      </c>
      <c r="AW10" s="23">
        <v>-1078</v>
      </c>
      <c r="AX10" s="23">
        <v>-1010</v>
      </c>
      <c r="AY10" s="12">
        <v>-761</v>
      </c>
      <c r="AZ10" s="12">
        <v>-1045</v>
      </c>
      <c r="BA10" s="12">
        <v>-774</v>
      </c>
      <c r="BB10" s="12">
        <v>-1046</v>
      </c>
      <c r="BC10" s="12">
        <v>-1026</v>
      </c>
      <c r="BD10" s="12">
        <v>-748</v>
      </c>
      <c r="BE10" s="12">
        <v>-727</v>
      </c>
      <c r="BF10" s="12">
        <v>-639</v>
      </c>
      <c r="BG10" s="264"/>
    </row>
    <row r="11" spans="2:59">
      <c r="B11" s="11" t="s">
        <v>8</v>
      </c>
      <c r="C11" s="170"/>
      <c r="D11" s="308"/>
      <c r="E11" s="214">
        <v>215</v>
      </c>
      <c r="F11" s="214">
        <v>5751</v>
      </c>
      <c r="G11" s="214">
        <v>10864</v>
      </c>
      <c r="H11" s="214">
        <v>7920</v>
      </c>
      <c r="I11" s="12">
        <v>735</v>
      </c>
      <c r="J11" s="12">
        <v>-106</v>
      </c>
      <c r="K11" s="12">
        <v>15076</v>
      </c>
      <c r="L11" s="23">
        <v>10811</v>
      </c>
      <c r="M11" s="12">
        <v>2961</v>
      </c>
      <c r="N11" s="12">
        <v>7</v>
      </c>
      <c r="O11" s="12">
        <v>1856</v>
      </c>
      <c r="P11" s="12">
        <v>73</v>
      </c>
      <c r="Q11" s="170"/>
      <c r="R11" s="308">
        <v>-80</v>
      </c>
      <c r="S11" s="214">
        <v>110</v>
      </c>
      <c r="T11" s="214">
        <v>-17</v>
      </c>
      <c r="U11" s="214">
        <v>41</v>
      </c>
      <c r="V11" s="214">
        <v>81</v>
      </c>
      <c r="W11" s="214">
        <v>698</v>
      </c>
      <c r="X11" s="214">
        <v>3750</v>
      </c>
      <c r="Y11" s="214">
        <v>1179</v>
      </c>
      <c r="Z11" s="214">
        <v>124</v>
      </c>
      <c r="AA11" s="214">
        <v>-30</v>
      </c>
      <c r="AB11" s="214">
        <v>9058</v>
      </c>
      <c r="AC11" s="214">
        <v>-27</v>
      </c>
      <c r="AD11" s="214">
        <v>1863</v>
      </c>
      <c r="AE11" s="214">
        <v>2294</v>
      </c>
      <c r="AF11" s="214">
        <v>-52</v>
      </c>
      <c r="AG11" s="214">
        <v>5458</v>
      </c>
      <c r="AH11" s="214">
        <v>220</v>
      </c>
      <c r="AI11" s="214">
        <v>-464</v>
      </c>
      <c r="AJ11" s="214">
        <v>-18</v>
      </c>
      <c r="AK11" s="214">
        <v>0</v>
      </c>
      <c r="AL11" s="23">
        <v>1217</v>
      </c>
      <c r="AM11" s="12">
        <v>-418</v>
      </c>
      <c r="AN11" s="12">
        <v>0</v>
      </c>
      <c r="AO11" s="12">
        <v>178</v>
      </c>
      <c r="AP11" s="12">
        <v>134</v>
      </c>
      <c r="AQ11" s="12">
        <v>15153</v>
      </c>
      <c r="AR11" s="12">
        <v>-27</v>
      </c>
      <c r="AS11" s="12">
        <v>-19</v>
      </c>
      <c r="AT11" s="12">
        <v>-31</v>
      </c>
      <c r="AU11" s="23">
        <f t="shared" si="0"/>
        <v>9448</v>
      </c>
      <c r="AV11" s="23">
        <v>-55</v>
      </c>
      <c r="AW11" s="23">
        <v>1380</v>
      </c>
      <c r="AX11" s="23">
        <v>38</v>
      </c>
      <c r="AY11" s="12">
        <v>2694</v>
      </c>
      <c r="AZ11" s="12">
        <v>-39</v>
      </c>
      <c r="BA11" s="12">
        <v>-44</v>
      </c>
      <c r="BB11" s="12">
        <v>353</v>
      </c>
      <c r="BC11" s="12">
        <v>29</v>
      </c>
      <c r="BD11" s="12">
        <v>-9</v>
      </c>
      <c r="BE11" s="12">
        <v>-13</v>
      </c>
      <c r="BF11" s="12">
        <v>0</v>
      </c>
      <c r="BG11" s="264"/>
    </row>
    <row r="12" spans="2:59">
      <c r="B12" s="11" t="s">
        <v>9</v>
      </c>
      <c r="C12" s="170"/>
      <c r="D12" s="308"/>
      <c r="E12" s="214">
        <v>8421</v>
      </c>
      <c r="F12" s="214">
        <v>-8829</v>
      </c>
      <c r="G12" s="214">
        <v>-3716</v>
      </c>
      <c r="H12" s="214">
        <v>424</v>
      </c>
      <c r="I12" s="12">
        <v>412</v>
      </c>
      <c r="J12" s="12">
        <v>490</v>
      </c>
      <c r="K12" s="12">
        <v>851</v>
      </c>
      <c r="L12" s="23">
        <v>238</v>
      </c>
      <c r="M12" s="12">
        <v>1210</v>
      </c>
      <c r="N12" s="12">
        <v>595</v>
      </c>
      <c r="O12" s="12">
        <v>141</v>
      </c>
      <c r="P12" s="12">
        <v>-255</v>
      </c>
      <c r="Q12" s="170"/>
      <c r="R12" s="308">
        <v>459</v>
      </c>
      <c r="S12" s="214">
        <v>1185</v>
      </c>
      <c r="T12" s="214">
        <v>5146</v>
      </c>
      <c r="U12" s="214">
        <v>1839</v>
      </c>
      <c r="V12" s="214">
        <v>251</v>
      </c>
      <c r="W12" s="214">
        <v>-9593</v>
      </c>
      <c r="X12" s="214">
        <v>772</v>
      </c>
      <c r="Y12" s="214">
        <v>-73</v>
      </c>
      <c r="Z12" s="214">
        <v>65</v>
      </c>
      <c r="AA12" s="214">
        <v>-929</v>
      </c>
      <c r="AB12" s="214">
        <v>-1683</v>
      </c>
      <c r="AC12" s="214">
        <v>-1155</v>
      </c>
      <c r="AD12" s="214">
        <v>51</v>
      </c>
      <c r="AE12" s="214">
        <v>78</v>
      </c>
      <c r="AF12" s="214">
        <v>55</v>
      </c>
      <c r="AG12" s="214">
        <v>33</v>
      </c>
      <c r="AH12" s="214">
        <v>258</v>
      </c>
      <c r="AI12" s="214">
        <v>146</v>
      </c>
      <c r="AJ12" s="214">
        <v>95</v>
      </c>
      <c r="AK12" s="214">
        <v>95</v>
      </c>
      <c r="AL12" s="23">
        <v>76</v>
      </c>
      <c r="AM12" s="12">
        <v>185</v>
      </c>
      <c r="AN12" s="12">
        <v>20</v>
      </c>
      <c r="AO12" s="12">
        <v>65</v>
      </c>
      <c r="AP12" s="12">
        <v>220</v>
      </c>
      <c r="AQ12" s="12">
        <v>267</v>
      </c>
      <c r="AR12" s="12">
        <v>209</v>
      </c>
      <c r="AS12" s="12">
        <v>214</v>
      </c>
      <c r="AT12" s="12">
        <v>161</v>
      </c>
      <c r="AU12" s="23">
        <f t="shared" si="0"/>
        <v>135</v>
      </c>
      <c r="AV12" s="23">
        <v>24</v>
      </c>
      <c r="AW12" s="23">
        <v>5</v>
      </c>
      <c r="AX12" s="23">
        <v>74</v>
      </c>
      <c r="AY12" s="12">
        <v>423</v>
      </c>
      <c r="AZ12" s="12">
        <v>242</v>
      </c>
      <c r="BA12" s="12">
        <v>259</v>
      </c>
      <c r="BB12" s="12">
        <v>283</v>
      </c>
      <c r="BC12" s="12">
        <v>367</v>
      </c>
      <c r="BD12" s="12">
        <v>110</v>
      </c>
      <c r="BE12" s="12">
        <v>-16</v>
      </c>
      <c r="BF12" s="12">
        <v>134</v>
      </c>
      <c r="BG12" s="264"/>
    </row>
    <row r="13" spans="2:59">
      <c r="B13" s="11" t="s">
        <v>10</v>
      </c>
      <c r="C13" s="170"/>
      <c r="D13" s="308"/>
      <c r="E13" s="214">
        <v>-59</v>
      </c>
      <c r="F13" s="214">
        <v>-47</v>
      </c>
      <c r="G13" s="214">
        <v>108</v>
      </c>
      <c r="H13" s="214">
        <v>-21</v>
      </c>
      <c r="I13" s="12">
        <v>71</v>
      </c>
      <c r="J13" s="12">
        <v>-18</v>
      </c>
      <c r="K13" s="12">
        <v>-5</v>
      </c>
      <c r="L13" s="23">
        <v>-119</v>
      </c>
      <c r="M13" s="12">
        <v>24</v>
      </c>
      <c r="N13" s="12">
        <v>114</v>
      </c>
      <c r="O13" s="12">
        <v>-95</v>
      </c>
      <c r="P13" s="12">
        <v>-710</v>
      </c>
      <c r="Q13" s="170"/>
      <c r="R13" s="308">
        <v>28</v>
      </c>
      <c r="S13" s="214">
        <v>-9</v>
      </c>
      <c r="T13" s="214">
        <v>-33</v>
      </c>
      <c r="U13" s="214">
        <v>-23</v>
      </c>
      <c r="V13" s="214">
        <v>6</v>
      </c>
      <c r="W13" s="214">
        <v>-83</v>
      </c>
      <c r="X13" s="214">
        <v>-5</v>
      </c>
      <c r="Y13" s="214">
        <v>-20</v>
      </c>
      <c r="Z13" s="214">
        <v>61</v>
      </c>
      <c r="AA13" s="214">
        <v>68</v>
      </c>
      <c r="AB13" s="214">
        <v>-13</v>
      </c>
      <c r="AC13" s="214">
        <v>-1</v>
      </c>
      <c r="AD13" s="214">
        <v>54</v>
      </c>
      <c r="AE13" s="214">
        <v>-75</v>
      </c>
      <c r="AF13" s="214">
        <v>-4</v>
      </c>
      <c r="AG13" s="214">
        <v>20</v>
      </c>
      <c r="AH13" s="214">
        <v>38</v>
      </c>
      <c r="AI13" s="214">
        <v>41</v>
      </c>
      <c r="AJ13" s="214">
        <v>19</v>
      </c>
      <c r="AK13" s="214">
        <v>8</v>
      </c>
      <c r="AL13" s="23">
        <v>3</v>
      </c>
      <c r="AM13" s="12">
        <v>0</v>
      </c>
      <c r="AN13" s="12">
        <v>-7</v>
      </c>
      <c r="AO13" s="12">
        <v>-10</v>
      </c>
      <c r="AP13" s="12">
        <v>-1</v>
      </c>
      <c r="AQ13" s="12">
        <v>-2</v>
      </c>
      <c r="AR13" s="12">
        <v>-5</v>
      </c>
      <c r="AS13" s="12">
        <v>1</v>
      </c>
      <c r="AT13" s="12">
        <v>1</v>
      </c>
      <c r="AU13" s="23">
        <f t="shared" si="0"/>
        <v>-119</v>
      </c>
      <c r="AV13" s="23">
        <v>-1</v>
      </c>
      <c r="AW13" s="23">
        <v>-9</v>
      </c>
      <c r="AX13" s="23">
        <v>10</v>
      </c>
      <c r="AY13" s="12">
        <v>22</v>
      </c>
      <c r="AZ13" s="12">
        <v>-13</v>
      </c>
      <c r="BA13" s="12">
        <v>-8</v>
      </c>
      <c r="BB13" s="12">
        <v>23</v>
      </c>
      <c r="BC13" s="12">
        <v>23</v>
      </c>
      <c r="BD13" s="12">
        <v>57</v>
      </c>
      <c r="BE13" s="12">
        <v>5</v>
      </c>
      <c r="BF13" s="12">
        <v>29</v>
      </c>
      <c r="BG13" s="264"/>
    </row>
    <row r="14" spans="2:59">
      <c r="B14" s="13" t="s">
        <v>11</v>
      </c>
      <c r="C14" s="172"/>
      <c r="D14" s="309"/>
      <c r="E14" s="215">
        <v>26470</v>
      </c>
      <c r="F14" s="215">
        <v>13817</v>
      </c>
      <c r="G14" s="215">
        <v>19569</v>
      </c>
      <c r="H14" s="215">
        <v>18021</v>
      </c>
      <c r="I14" s="14">
        <v>14750</v>
      </c>
      <c r="J14" s="14">
        <v>15161</v>
      </c>
      <c r="K14" s="25">
        <v>28046</v>
      </c>
      <c r="L14" s="25">
        <v>20595</v>
      </c>
      <c r="M14" s="14">
        <v>11867</v>
      </c>
      <c r="N14" s="14">
        <v>6151</v>
      </c>
      <c r="O14" s="14">
        <v>6057</v>
      </c>
      <c r="P14" s="14">
        <v>4253</v>
      </c>
      <c r="Q14" s="172"/>
      <c r="R14" s="309">
        <v>6310</v>
      </c>
      <c r="S14" s="215">
        <v>6639</v>
      </c>
      <c r="T14" s="215">
        <v>8530</v>
      </c>
      <c r="U14" s="215">
        <v>5218</v>
      </c>
      <c r="V14" s="215">
        <v>6083</v>
      </c>
      <c r="W14" s="215">
        <v>-2611</v>
      </c>
      <c r="X14" s="215">
        <v>8037</v>
      </c>
      <c r="Y14" s="215">
        <v>2979</v>
      </c>
      <c r="Z14" s="215">
        <v>5412</v>
      </c>
      <c r="AA14" s="215">
        <v>2094</v>
      </c>
      <c r="AB14" s="215">
        <v>9652</v>
      </c>
      <c r="AC14" s="215">
        <v>1904</v>
      </c>
      <c r="AD14" s="215">
        <v>5919</v>
      </c>
      <c r="AE14" s="215">
        <v>5244</v>
      </c>
      <c r="AF14" s="215">
        <v>1304</v>
      </c>
      <c r="AG14" s="215">
        <v>7527</v>
      </c>
      <c r="AH14" s="215">
        <v>3946</v>
      </c>
      <c r="AI14" s="215">
        <v>4128</v>
      </c>
      <c r="AJ14" s="215">
        <v>2629</v>
      </c>
      <c r="AK14" s="215">
        <v>2361</v>
      </c>
      <c r="AL14" s="25">
        <v>5632</v>
      </c>
      <c r="AM14" s="14">
        <v>4048</v>
      </c>
      <c r="AN14" s="14">
        <v>3223</v>
      </c>
      <c r="AO14" s="14">
        <v>3572</v>
      </c>
      <c r="AP14" s="25">
        <v>4318</v>
      </c>
      <c r="AQ14" s="25">
        <v>18847</v>
      </c>
      <c r="AR14" s="25">
        <v>1987</v>
      </c>
      <c r="AS14" s="25">
        <v>3159</v>
      </c>
      <c r="AT14" s="25">
        <v>4053</v>
      </c>
      <c r="AU14" s="25">
        <f t="shared" si="0"/>
        <v>12591</v>
      </c>
      <c r="AV14" s="25">
        <v>1674</v>
      </c>
      <c r="AW14" s="25">
        <v>4191</v>
      </c>
      <c r="AX14" s="25">
        <v>2139</v>
      </c>
      <c r="AY14" s="14">
        <v>5054</v>
      </c>
      <c r="AZ14" s="14">
        <v>1643</v>
      </c>
      <c r="BA14" s="14">
        <v>2270</v>
      </c>
      <c r="BB14" s="14">
        <v>2900</v>
      </c>
      <c r="BC14" s="14">
        <v>1694</v>
      </c>
      <c r="BD14" s="14">
        <v>1384</v>
      </c>
      <c r="BE14" s="14">
        <v>1176</v>
      </c>
      <c r="BF14" s="14">
        <v>1897</v>
      </c>
      <c r="BG14" s="264"/>
    </row>
    <row r="15" spans="2:59">
      <c r="B15" s="11" t="s">
        <v>12</v>
      </c>
      <c r="C15" s="170"/>
      <c r="D15" s="308"/>
      <c r="E15" s="214">
        <v>-7091</v>
      </c>
      <c r="F15" s="214">
        <v>-6815</v>
      </c>
      <c r="G15" s="214">
        <v>-7006</v>
      </c>
      <c r="H15" s="214">
        <v>-5993</v>
      </c>
      <c r="I15" s="12">
        <v>-6106</v>
      </c>
      <c r="J15" s="12">
        <v>-5494</v>
      </c>
      <c r="K15" s="23">
        <v>-4456</v>
      </c>
      <c r="L15" s="23">
        <v>-4080</v>
      </c>
      <c r="M15" s="12">
        <v>-3565</v>
      </c>
      <c r="N15" s="12">
        <v>-3164</v>
      </c>
      <c r="O15" s="12">
        <v>-2574</v>
      </c>
      <c r="P15" s="12">
        <v>-2020</v>
      </c>
      <c r="Q15" s="170"/>
      <c r="R15" s="308">
        <v>-1776</v>
      </c>
      <c r="S15" s="214">
        <v>-1808</v>
      </c>
      <c r="T15" s="214">
        <v>-1752</v>
      </c>
      <c r="U15" s="214">
        <v>-1809</v>
      </c>
      <c r="V15" s="214">
        <v>-1722</v>
      </c>
      <c r="W15" s="214">
        <v>-1628</v>
      </c>
      <c r="X15" s="214">
        <v>-1733</v>
      </c>
      <c r="Y15" s="214">
        <v>-1761</v>
      </c>
      <c r="Z15" s="214">
        <v>-1693</v>
      </c>
      <c r="AA15" s="214">
        <v>-1994</v>
      </c>
      <c r="AB15" s="214">
        <v>-1820</v>
      </c>
      <c r="AC15" s="214">
        <v>-1671</v>
      </c>
      <c r="AD15" s="214">
        <v>-1521</v>
      </c>
      <c r="AE15" s="214">
        <v>-1519</v>
      </c>
      <c r="AF15" s="214">
        <v>-1425</v>
      </c>
      <c r="AG15" s="214">
        <v>-1502</v>
      </c>
      <c r="AH15" s="214">
        <v>-1547</v>
      </c>
      <c r="AI15" s="214">
        <v>-1536</v>
      </c>
      <c r="AJ15" s="214">
        <v>-1710</v>
      </c>
      <c r="AK15" s="214">
        <v>-1452</v>
      </c>
      <c r="AL15" s="23">
        <v>-1408</v>
      </c>
      <c r="AM15" s="12">
        <v>-1499</v>
      </c>
      <c r="AN15" s="12">
        <v>-1342</v>
      </c>
      <c r="AO15" s="12">
        <v>-1355</v>
      </c>
      <c r="AP15" s="23">
        <v>-1298</v>
      </c>
      <c r="AQ15" s="23">
        <v>-1267</v>
      </c>
      <c r="AR15" s="23">
        <v>-1072</v>
      </c>
      <c r="AS15" s="23">
        <v>-1098</v>
      </c>
      <c r="AT15" s="23">
        <v>-1019</v>
      </c>
      <c r="AU15" s="23">
        <f t="shared" si="0"/>
        <v>-1041</v>
      </c>
      <c r="AV15" s="23">
        <v>-979</v>
      </c>
      <c r="AW15" s="23">
        <v>-1154</v>
      </c>
      <c r="AX15" s="23">
        <v>-906</v>
      </c>
      <c r="AY15" s="12">
        <v>-1034</v>
      </c>
      <c r="AZ15" s="12">
        <v>-864</v>
      </c>
      <c r="BA15" s="12">
        <v>-861</v>
      </c>
      <c r="BB15" s="12">
        <v>-806</v>
      </c>
      <c r="BC15" s="12">
        <v>-853</v>
      </c>
      <c r="BD15" s="12">
        <v>-851</v>
      </c>
      <c r="BE15" s="12">
        <v>-748</v>
      </c>
      <c r="BF15" s="12">
        <v>-712</v>
      </c>
      <c r="BG15" s="264"/>
    </row>
    <row r="16" spans="2:59">
      <c r="B16" s="11" t="s">
        <v>13</v>
      </c>
      <c r="C16" s="170"/>
      <c r="D16" s="308"/>
      <c r="E16" s="214">
        <v>-14242</v>
      </c>
      <c r="F16" s="214">
        <v>-25526</v>
      </c>
      <c r="G16" s="214">
        <v>-2529</v>
      </c>
      <c r="H16" s="214">
        <v>-69</v>
      </c>
      <c r="I16" s="12">
        <v>0</v>
      </c>
      <c r="J16" s="12">
        <v>0</v>
      </c>
      <c r="K16" s="23">
        <v>0</v>
      </c>
      <c r="L16" s="23">
        <v>-545</v>
      </c>
      <c r="M16" s="12">
        <v>0</v>
      </c>
      <c r="N16" s="12">
        <v>-504</v>
      </c>
      <c r="O16" s="12">
        <v>0</v>
      </c>
      <c r="P16" s="12">
        <v>-339</v>
      </c>
      <c r="Q16" s="170"/>
      <c r="R16" s="308">
        <v>-224</v>
      </c>
      <c r="S16" s="214">
        <v>-11355</v>
      </c>
      <c r="T16" s="214">
        <v>199</v>
      </c>
      <c r="U16" s="214">
        <v>-4149</v>
      </c>
      <c r="V16" s="214">
        <v>1063</v>
      </c>
      <c r="W16" s="214">
        <v>1462</v>
      </c>
      <c r="X16" s="214">
        <v>-26988</v>
      </c>
      <c r="Y16" s="214">
        <v>0</v>
      </c>
      <c r="Z16" s="214">
        <v>0</v>
      </c>
      <c r="AA16" s="214">
        <v>-2529</v>
      </c>
      <c r="AB16" s="214">
        <v>0</v>
      </c>
      <c r="AC16" s="214">
        <v>0</v>
      </c>
      <c r="AD16" s="214">
        <v>0</v>
      </c>
      <c r="AE16" s="214">
        <v>-69</v>
      </c>
      <c r="AF16" s="214">
        <v>0</v>
      </c>
      <c r="AG16" s="214">
        <v>0</v>
      </c>
      <c r="AH16" s="214">
        <v>0</v>
      </c>
      <c r="AI16" s="214">
        <v>0</v>
      </c>
      <c r="AJ16" s="214">
        <v>0</v>
      </c>
      <c r="AK16" s="214">
        <v>0</v>
      </c>
      <c r="AL16" s="23">
        <v>0</v>
      </c>
      <c r="AM16" s="12">
        <v>0</v>
      </c>
      <c r="AN16" s="12">
        <v>0</v>
      </c>
      <c r="AO16" s="12">
        <v>0</v>
      </c>
      <c r="AP16" s="23">
        <v>0</v>
      </c>
      <c r="AQ16" s="23">
        <v>0</v>
      </c>
      <c r="AR16" s="23">
        <v>0</v>
      </c>
      <c r="AS16" s="23">
        <v>0</v>
      </c>
      <c r="AT16" s="23">
        <v>0</v>
      </c>
      <c r="AU16" s="23">
        <f t="shared" si="0"/>
        <v>-545</v>
      </c>
      <c r="AV16" s="23">
        <v>0</v>
      </c>
      <c r="AW16" s="23">
        <v>0</v>
      </c>
      <c r="AX16" s="23">
        <v>0</v>
      </c>
      <c r="AY16" s="12">
        <v>0</v>
      </c>
      <c r="AZ16" s="12">
        <v>0</v>
      </c>
      <c r="BA16" s="12">
        <v>0</v>
      </c>
      <c r="BB16" s="12">
        <v>0</v>
      </c>
      <c r="BC16" s="12">
        <v>-504</v>
      </c>
      <c r="BD16" s="12">
        <v>0</v>
      </c>
      <c r="BE16" s="12">
        <v>0</v>
      </c>
      <c r="BF16" s="12">
        <v>0</v>
      </c>
      <c r="BG16" s="264"/>
    </row>
    <row r="17" spans="2:59" hidden="1">
      <c r="B17" s="18" t="s">
        <v>36</v>
      </c>
      <c r="C17" s="170"/>
      <c r="D17" s="308"/>
      <c r="E17" s="214"/>
      <c r="F17" s="214">
        <v>0</v>
      </c>
      <c r="G17" s="214">
        <v>0</v>
      </c>
      <c r="H17" s="214">
        <v>0</v>
      </c>
      <c r="I17" s="12">
        <v>0</v>
      </c>
      <c r="J17" s="12">
        <v>0</v>
      </c>
      <c r="K17" s="23">
        <v>0</v>
      </c>
      <c r="L17" s="23">
        <v>0</v>
      </c>
      <c r="M17" s="12">
        <v>0</v>
      </c>
      <c r="N17" s="12">
        <v>0</v>
      </c>
      <c r="O17" s="12">
        <v>0</v>
      </c>
      <c r="P17" s="12">
        <v>0</v>
      </c>
      <c r="Q17" s="170"/>
      <c r="R17" s="308"/>
      <c r="S17" s="214"/>
      <c r="T17" s="214"/>
      <c r="U17" s="214"/>
      <c r="V17" s="214"/>
      <c r="W17" s="214">
        <v>0</v>
      </c>
      <c r="X17" s="214">
        <v>0</v>
      </c>
      <c r="Y17" s="214">
        <v>0</v>
      </c>
      <c r="Z17" s="214">
        <v>0</v>
      </c>
      <c r="AA17" s="214">
        <v>0</v>
      </c>
      <c r="AB17" s="214">
        <v>0</v>
      </c>
      <c r="AC17" s="214">
        <v>0</v>
      </c>
      <c r="AD17" s="214">
        <v>0</v>
      </c>
      <c r="AE17" s="214">
        <v>0</v>
      </c>
      <c r="AF17" s="214">
        <v>0</v>
      </c>
      <c r="AG17" s="214">
        <v>0</v>
      </c>
      <c r="AH17" s="214">
        <v>0</v>
      </c>
      <c r="AI17" s="214">
        <v>0</v>
      </c>
      <c r="AJ17" s="214">
        <v>0</v>
      </c>
      <c r="AK17" s="214">
        <v>0</v>
      </c>
      <c r="AL17" s="23">
        <v>0</v>
      </c>
      <c r="AM17" s="12">
        <v>0</v>
      </c>
      <c r="AN17" s="12">
        <v>0</v>
      </c>
      <c r="AO17" s="12">
        <v>0</v>
      </c>
      <c r="AP17" s="23">
        <v>0</v>
      </c>
      <c r="AQ17" s="23">
        <v>0</v>
      </c>
      <c r="AR17" s="23">
        <v>0</v>
      </c>
      <c r="AS17" s="23">
        <v>0</v>
      </c>
      <c r="AT17" s="23">
        <v>0</v>
      </c>
      <c r="AU17" s="23">
        <v>0</v>
      </c>
      <c r="AV17" s="23">
        <v>0</v>
      </c>
      <c r="AW17" s="23">
        <v>0</v>
      </c>
      <c r="AX17" s="23">
        <v>0</v>
      </c>
      <c r="AY17" s="12">
        <v>0</v>
      </c>
      <c r="AZ17" s="12">
        <v>0</v>
      </c>
      <c r="BA17" s="12">
        <v>0</v>
      </c>
      <c r="BB17" s="12">
        <v>0</v>
      </c>
      <c r="BC17" s="12">
        <v>0</v>
      </c>
      <c r="BD17" s="12">
        <v>0</v>
      </c>
      <c r="BE17" s="12">
        <v>0</v>
      </c>
      <c r="BF17" s="12">
        <v>0</v>
      </c>
      <c r="BG17" s="264"/>
    </row>
    <row r="18" spans="2:59">
      <c r="B18" s="13" t="s">
        <v>14</v>
      </c>
      <c r="C18" s="170"/>
      <c r="D18" s="309"/>
      <c r="E18" s="215">
        <v>5137</v>
      </c>
      <c r="F18" s="215">
        <v>-18524</v>
      </c>
      <c r="G18" s="215">
        <v>10034</v>
      </c>
      <c r="H18" s="215">
        <v>11959</v>
      </c>
      <c r="I18" s="14">
        <v>8644</v>
      </c>
      <c r="J18" s="14">
        <v>9667</v>
      </c>
      <c r="K18" s="25">
        <v>23590</v>
      </c>
      <c r="L18" s="25">
        <v>15970</v>
      </c>
      <c r="M18" s="14">
        <v>8302</v>
      </c>
      <c r="N18" s="14">
        <v>2483</v>
      </c>
      <c r="O18" s="14">
        <v>3483</v>
      </c>
      <c r="P18" s="14">
        <v>1894</v>
      </c>
      <c r="Q18" s="170"/>
      <c r="R18" s="309">
        <v>4310</v>
      </c>
      <c r="S18" s="215">
        <v>-6524</v>
      </c>
      <c r="T18" s="215">
        <v>6977</v>
      </c>
      <c r="U18" s="215">
        <v>-740</v>
      </c>
      <c r="V18" s="215">
        <v>5424</v>
      </c>
      <c r="W18" s="215">
        <v>-2777</v>
      </c>
      <c r="X18" s="215">
        <v>-20684</v>
      </c>
      <c r="Y18" s="215">
        <v>1218</v>
      </c>
      <c r="Z18" s="215">
        <v>3719</v>
      </c>
      <c r="AA18" s="215">
        <v>-2429</v>
      </c>
      <c r="AB18" s="215">
        <v>7832</v>
      </c>
      <c r="AC18" s="215">
        <v>233</v>
      </c>
      <c r="AD18" s="215">
        <v>4398</v>
      </c>
      <c r="AE18" s="215">
        <v>3656</v>
      </c>
      <c r="AF18" s="215">
        <v>-121</v>
      </c>
      <c r="AG18" s="215">
        <v>6025</v>
      </c>
      <c r="AH18" s="215">
        <v>2399</v>
      </c>
      <c r="AI18" s="215">
        <v>2592</v>
      </c>
      <c r="AJ18" s="215">
        <v>919</v>
      </c>
      <c r="AK18" s="215">
        <v>909</v>
      </c>
      <c r="AL18" s="25">
        <v>4224</v>
      </c>
      <c r="AM18" s="14">
        <v>2549</v>
      </c>
      <c r="AN18" s="14">
        <v>1881</v>
      </c>
      <c r="AO18" s="14">
        <v>2217</v>
      </c>
      <c r="AP18" s="25">
        <v>3020</v>
      </c>
      <c r="AQ18" s="25">
        <v>17580</v>
      </c>
      <c r="AR18" s="25">
        <v>915</v>
      </c>
      <c r="AS18" s="25">
        <v>2061</v>
      </c>
      <c r="AT18" s="25">
        <v>3034</v>
      </c>
      <c r="AU18" s="25">
        <f t="shared" si="0"/>
        <v>11005</v>
      </c>
      <c r="AV18" s="25">
        <v>695</v>
      </c>
      <c r="AW18" s="25">
        <v>3037</v>
      </c>
      <c r="AX18" s="25">
        <v>1233</v>
      </c>
      <c r="AY18" s="14">
        <v>4020</v>
      </c>
      <c r="AZ18" s="14">
        <v>779</v>
      </c>
      <c r="BA18" s="14">
        <v>1409</v>
      </c>
      <c r="BB18" s="14">
        <v>2094</v>
      </c>
      <c r="BC18" s="14">
        <v>337</v>
      </c>
      <c r="BD18" s="14">
        <v>533</v>
      </c>
      <c r="BE18" s="14">
        <v>428</v>
      </c>
      <c r="BF18" s="14">
        <v>1185</v>
      </c>
      <c r="BG18" s="264"/>
    </row>
    <row r="19" spans="2:59">
      <c r="B19" s="11" t="s">
        <v>15</v>
      </c>
      <c r="C19" s="172"/>
      <c r="D19" s="308"/>
      <c r="E19" s="214">
        <v>14242</v>
      </c>
      <c r="F19" s="214">
        <v>25526</v>
      </c>
      <c r="G19" s="214">
        <v>2529</v>
      </c>
      <c r="H19" s="214">
        <v>69</v>
      </c>
      <c r="I19" s="12">
        <v>0</v>
      </c>
      <c r="J19" s="12">
        <v>0</v>
      </c>
      <c r="K19" s="23">
        <v>0</v>
      </c>
      <c r="L19" s="23">
        <v>545</v>
      </c>
      <c r="M19" s="12">
        <v>0</v>
      </c>
      <c r="N19" s="12">
        <v>504</v>
      </c>
      <c r="O19" s="12">
        <v>0</v>
      </c>
      <c r="P19" s="12">
        <v>339</v>
      </c>
      <c r="Q19" s="172"/>
      <c r="R19" s="308">
        <v>224</v>
      </c>
      <c r="S19" s="214">
        <v>11355</v>
      </c>
      <c r="T19" s="214">
        <v>-199</v>
      </c>
      <c r="U19" s="214">
        <v>4149</v>
      </c>
      <c r="V19" s="214">
        <v>-1063</v>
      </c>
      <c r="W19" s="214">
        <v>-1462</v>
      </c>
      <c r="X19" s="214">
        <v>26988</v>
      </c>
      <c r="Y19" s="214">
        <v>0</v>
      </c>
      <c r="Z19" s="214">
        <v>0</v>
      </c>
      <c r="AA19" s="214">
        <v>2529</v>
      </c>
      <c r="AB19" s="214">
        <v>0</v>
      </c>
      <c r="AC19" s="214">
        <v>0</v>
      </c>
      <c r="AD19" s="214">
        <v>0</v>
      </c>
      <c r="AE19" s="214">
        <v>69</v>
      </c>
      <c r="AF19" s="214">
        <v>0</v>
      </c>
      <c r="AG19" s="214">
        <v>0</v>
      </c>
      <c r="AH19" s="214">
        <v>0</v>
      </c>
      <c r="AI19" s="214">
        <v>0</v>
      </c>
      <c r="AJ19" s="214">
        <v>0</v>
      </c>
      <c r="AK19" s="214">
        <v>0</v>
      </c>
      <c r="AL19" s="23">
        <v>0</v>
      </c>
      <c r="AM19" s="12">
        <v>0</v>
      </c>
      <c r="AN19" s="12">
        <v>0</v>
      </c>
      <c r="AO19" s="12">
        <v>0</v>
      </c>
      <c r="AP19" s="23">
        <v>0</v>
      </c>
      <c r="AQ19" s="23">
        <v>0</v>
      </c>
      <c r="AR19" s="23">
        <v>0</v>
      </c>
      <c r="AS19" s="23">
        <v>0</v>
      </c>
      <c r="AT19" s="23">
        <v>0</v>
      </c>
      <c r="AU19" s="23">
        <f t="shared" si="0"/>
        <v>545</v>
      </c>
      <c r="AV19" s="23">
        <v>0</v>
      </c>
      <c r="AW19" s="23">
        <v>0</v>
      </c>
      <c r="AX19" s="23">
        <v>0</v>
      </c>
      <c r="AY19" s="12">
        <v>0</v>
      </c>
      <c r="AZ19" s="12">
        <v>0</v>
      </c>
      <c r="BA19" s="12">
        <v>0</v>
      </c>
      <c r="BB19" s="12">
        <v>0</v>
      </c>
      <c r="BC19" s="12">
        <v>504</v>
      </c>
      <c r="BD19" s="12">
        <v>0</v>
      </c>
      <c r="BE19" s="12">
        <v>0</v>
      </c>
      <c r="BF19" s="12">
        <v>0</v>
      </c>
      <c r="BG19" s="264"/>
    </row>
    <row r="20" spans="2:59">
      <c r="B20" s="13" t="s">
        <v>16</v>
      </c>
      <c r="C20" s="170"/>
      <c r="D20" s="309"/>
      <c r="E20" s="215">
        <v>19379</v>
      </c>
      <c r="F20" s="215">
        <v>7002</v>
      </c>
      <c r="G20" s="215">
        <v>12563</v>
      </c>
      <c r="H20" s="215">
        <v>12028</v>
      </c>
      <c r="I20" s="14">
        <v>8644</v>
      </c>
      <c r="J20" s="14">
        <v>9667</v>
      </c>
      <c r="K20" s="25">
        <v>23590</v>
      </c>
      <c r="L20" s="25">
        <v>16515</v>
      </c>
      <c r="M20" s="14">
        <v>8302</v>
      </c>
      <c r="N20" s="14">
        <v>2987</v>
      </c>
      <c r="O20" s="14">
        <v>3483</v>
      </c>
      <c r="P20" s="14">
        <v>2233</v>
      </c>
      <c r="Q20" s="170"/>
      <c r="R20" s="309">
        <v>4534</v>
      </c>
      <c r="S20" s="215">
        <v>4831</v>
      </c>
      <c r="T20" s="215">
        <v>6778</v>
      </c>
      <c r="U20" s="215">
        <v>3409</v>
      </c>
      <c r="V20" s="215">
        <v>4361</v>
      </c>
      <c r="W20" s="215">
        <v>-4239</v>
      </c>
      <c r="X20" s="215">
        <v>6304</v>
      </c>
      <c r="Y20" s="215">
        <v>1218</v>
      </c>
      <c r="Z20" s="215">
        <v>3719</v>
      </c>
      <c r="AA20" s="215">
        <v>100</v>
      </c>
      <c r="AB20" s="215">
        <v>7832</v>
      </c>
      <c r="AC20" s="215">
        <v>233</v>
      </c>
      <c r="AD20" s="215">
        <v>4398</v>
      </c>
      <c r="AE20" s="215">
        <v>3725</v>
      </c>
      <c r="AF20" s="215">
        <v>-121</v>
      </c>
      <c r="AG20" s="215">
        <v>6025</v>
      </c>
      <c r="AH20" s="215">
        <v>2399</v>
      </c>
      <c r="AI20" s="215">
        <v>2592</v>
      </c>
      <c r="AJ20" s="215">
        <v>919</v>
      </c>
      <c r="AK20" s="215">
        <v>909</v>
      </c>
      <c r="AL20" s="25">
        <v>4224</v>
      </c>
      <c r="AM20" s="14">
        <v>2549</v>
      </c>
      <c r="AN20" s="14">
        <v>1881</v>
      </c>
      <c r="AO20" s="14">
        <v>2217</v>
      </c>
      <c r="AP20" s="25">
        <v>3020</v>
      </c>
      <c r="AQ20" s="25">
        <v>17580</v>
      </c>
      <c r="AR20" s="25">
        <v>915</v>
      </c>
      <c r="AS20" s="25">
        <v>2061</v>
      </c>
      <c r="AT20" s="25">
        <v>3034</v>
      </c>
      <c r="AU20" s="25">
        <f t="shared" si="0"/>
        <v>11550</v>
      </c>
      <c r="AV20" s="25">
        <v>695</v>
      </c>
      <c r="AW20" s="25">
        <v>3037</v>
      </c>
      <c r="AX20" s="25">
        <v>1233</v>
      </c>
      <c r="AY20" s="14">
        <v>4020</v>
      </c>
      <c r="AZ20" s="14">
        <v>779</v>
      </c>
      <c r="BA20" s="14">
        <v>1409</v>
      </c>
      <c r="BB20" s="14">
        <v>2094</v>
      </c>
      <c r="BC20" s="14">
        <v>841</v>
      </c>
      <c r="BD20" s="14">
        <v>533</v>
      </c>
      <c r="BE20" s="14">
        <v>428</v>
      </c>
      <c r="BF20" s="14">
        <v>1185</v>
      </c>
      <c r="BG20" s="264"/>
    </row>
    <row r="21" spans="2:59">
      <c r="B21" s="15" t="s">
        <v>17</v>
      </c>
      <c r="C21" s="172"/>
      <c r="D21" s="16"/>
      <c r="E21" s="216"/>
      <c r="F21" s="216"/>
      <c r="G21" s="216"/>
      <c r="H21" s="216"/>
      <c r="I21" s="16"/>
      <c r="J21" s="16"/>
      <c r="K21" s="26"/>
      <c r="L21" s="26"/>
      <c r="M21" s="16"/>
      <c r="N21" s="16"/>
      <c r="O21" s="16"/>
      <c r="P21" s="16"/>
      <c r="Q21" s="172"/>
      <c r="R21" s="16"/>
      <c r="S21" s="216"/>
      <c r="T21" s="216"/>
      <c r="U21" s="216"/>
      <c r="V21" s="216"/>
      <c r="W21" s="216"/>
      <c r="X21" s="216"/>
      <c r="Y21" s="216"/>
      <c r="Z21" s="216"/>
      <c r="AA21" s="216"/>
      <c r="AB21" s="216"/>
      <c r="AC21" s="216"/>
      <c r="AD21" s="216"/>
      <c r="AE21" s="216"/>
      <c r="AF21" s="216"/>
      <c r="AG21" s="216"/>
      <c r="AH21" s="216"/>
      <c r="AI21" s="216"/>
      <c r="AJ21" s="216"/>
      <c r="AK21" s="216"/>
      <c r="AL21" s="26"/>
      <c r="AM21" s="16"/>
      <c r="AN21" s="16"/>
      <c r="AO21" s="16"/>
      <c r="AP21" s="26"/>
      <c r="AQ21" s="26"/>
      <c r="AR21" s="26"/>
      <c r="AS21" s="26"/>
      <c r="AT21" s="26"/>
      <c r="AU21" s="26"/>
      <c r="AV21" s="26"/>
      <c r="AW21" s="26"/>
      <c r="AX21" s="26"/>
      <c r="AY21" s="16"/>
      <c r="AZ21" s="16"/>
      <c r="BA21" s="16"/>
      <c r="BB21" s="16"/>
      <c r="BC21" s="16"/>
      <c r="BD21" s="16"/>
      <c r="BE21" s="16"/>
      <c r="BF21" s="16"/>
    </row>
    <row r="22" spans="2:59">
      <c r="B22" s="11" t="s">
        <v>18</v>
      </c>
      <c r="C22" s="170"/>
      <c r="D22" s="308"/>
      <c r="E22" s="214">
        <v>127821</v>
      </c>
      <c r="F22" s="214">
        <v>111188</v>
      </c>
      <c r="G22" s="214">
        <v>114130</v>
      </c>
      <c r="H22" s="214">
        <v>108419</v>
      </c>
      <c r="I22" s="12">
        <v>89257</v>
      </c>
      <c r="J22" s="12">
        <v>78483</v>
      </c>
      <c r="K22" s="23">
        <v>64444</v>
      </c>
      <c r="L22" s="23">
        <v>56942</v>
      </c>
      <c r="M22" s="12">
        <v>52202</v>
      </c>
      <c r="N22" s="12">
        <v>50653</v>
      </c>
      <c r="O22" s="12">
        <v>42455</v>
      </c>
      <c r="P22" s="12">
        <v>40266</v>
      </c>
      <c r="Q22" s="170"/>
      <c r="R22" s="308">
        <v>134274</v>
      </c>
      <c r="S22" s="214">
        <v>127821</v>
      </c>
      <c r="T22" s="214">
        <v>126028</v>
      </c>
      <c r="U22" s="214">
        <v>118213</v>
      </c>
      <c r="V22" s="214">
        <v>116922</v>
      </c>
      <c r="W22" s="214">
        <v>111188</v>
      </c>
      <c r="X22" s="214">
        <v>109536</v>
      </c>
      <c r="Y22" s="214">
        <v>121031</v>
      </c>
      <c r="Z22" s="214">
        <v>117520</v>
      </c>
      <c r="AA22" s="214">
        <v>114130</v>
      </c>
      <c r="AB22" s="214">
        <v>109845</v>
      </c>
      <c r="AC22" s="214">
        <v>116493</v>
      </c>
      <c r="AD22" s="214">
        <v>110396</v>
      </c>
      <c r="AE22" s="214">
        <v>108419</v>
      </c>
      <c r="AF22" s="214">
        <v>103451</v>
      </c>
      <c r="AG22" s="214">
        <v>94777</v>
      </c>
      <c r="AH22" s="214">
        <v>94613</v>
      </c>
      <c r="AI22" s="214">
        <v>89257</v>
      </c>
      <c r="AJ22" s="214">
        <v>86402</v>
      </c>
      <c r="AK22" s="214">
        <v>85620</v>
      </c>
      <c r="AL22" s="23">
        <v>79240</v>
      </c>
      <c r="AM22" s="12">
        <v>78483</v>
      </c>
      <c r="AN22" s="12">
        <v>74621</v>
      </c>
      <c r="AO22" s="12">
        <v>68468</v>
      </c>
      <c r="AP22" s="23">
        <v>69625</v>
      </c>
      <c r="AQ22" s="23">
        <v>64444</v>
      </c>
      <c r="AR22" s="23">
        <v>62376</v>
      </c>
      <c r="AS22" s="23">
        <v>61159</v>
      </c>
      <c r="AT22" s="23">
        <v>60076</v>
      </c>
      <c r="AU22" s="23">
        <f t="shared" ref="AU22:AU33" si="1">L22</f>
        <v>56942</v>
      </c>
      <c r="AV22" s="23">
        <v>59784</v>
      </c>
      <c r="AW22" s="23">
        <v>58257</v>
      </c>
      <c r="AX22" s="23">
        <v>55293</v>
      </c>
      <c r="AY22" s="12">
        <v>52202</v>
      </c>
      <c r="AZ22" s="12">
        <v>51837</v>
      </c>
      <c r="BA22" s="12">
        <v>49960</v>
      </c>
      <c r="BB22" s="12">
        <v>50550</v>
      </c>
      <c r="BC22" s="12">
        <v>50653</v>
      </c>
      <c r="BD22" s="12">
        <v>51446</v>
      </c>
      <c r="BE22" s="12">
        <v>51158</v>
      </c>
      <c r="BF22" s="12">
        <v>48656</v>
      </c>
    </row>
    <row r="23" spans="2:59">
      <c r="B23" s="11" t="s">
        <v>19</v>
      </c>
      <c r="C23" s="170"/>
      <c r="D23" s="308"/>
      <c r="E23" s="214">
        <v>507</v>
      </c>
      <c r="F23" s="214">
        <v>770</v>
      </c>
      <c r="G23" s="214">
        <v>605</v>
      </c>
      <c r="H23" s="214">
        <v>460</v>
      </c>
      <c r="I23" s="12">
        <v>452</v>
      </c>
      <c r="J23" s="12">
        <v>650</v>
      </c>
      <c r="K23" s="23">
        <v>269</v>
      </c>
      <c r="L23" s="23">
        <v>114</v>
      </c>
      <c r="M23" s="12">
        <v>865</v>
      </c>
      <c r="N23" s="12">
        <v>1227</v>
      </c>
      <c r="O23" s="12">
        <v>1139</v>
      </c>
      <c r="P23" s="12">
        <v>1368</v>
      </c>
      <c r="Q23" s="170"/>
      <c r="R23" s="308">
        <v>528</v>
      </c>
      <c r="S23" s="214">
        <v>507</v>
      </c>
      <c r="T23" s="214">
        <v>537</v>
      </c>
      <c r="U23" s="214">
        <v>634</v>
      </c>
      <c r="V23" s="214">
        <v>633</v>
      </c>
      <c r="W23" s="214">
        <v>770</v>
      </c>
      <c r="X23" s="214">
        <v>782</v>
      </c>
      <c r="Y23" s="214">
        <v>779</v>
      </c>
      <c r="Z23" s="214">
        <v>685</v>
      </c>
      <c r="AA23" s="214">
        <v>605</v>
      </c>
      <c r="AB23" s="214">
        <v>621</v>
      </c>
      <c r="AC23" s="214">
        <v>642</v>
      </c>
      <c r="AD23" s="214">
        <v>548</v>
      </c>
      <c r="AE23" s="214">
        <v>460</v>
      </c>
      <c r="AF23" s="214">
        <v>525</v>
      </c>
      <c r="AG23" s="214">
        <v>543</v>
      </c>
      <c r="AH23" s="214">
        <v>507</v>
      </c>
      <c r="AI23" s="214">
        <v>452</v>
      </c>
      <c r="AJ23" s="214">
        <v>1837</v>
      </c>
      <c r="AK23" s="214">
        <v>1849</v>
      </c>
      <c r="AL23" s="23">
        <v>1889</v>
      </c>
      <c r="AM23" s="12">
        <v>650</v>
      </c>
      <c r="AN23" s="12">
        <v>363</v>
      </c>
      <c r="AO23" s="12">
        <v>373</v>
      </c>
      <c r="AP23" s="23">
        <v>271</v>
      </c>
      <c r="AQ23" s="23">
        <v>269</v>
      </c>
      <c r="AR23" s="23">
        <v>242</v>
      </c>
      <c r="AS23" s="23">
        <v>130</v>
      </c>
      <c r="AT23" s="23">
        <v>116</v>
      </c>
      <c r="AU23" s="23">
        <f t="shared" si="1"/>
        <v>114</v>
      </c>
      <c r="AV23" s="23">
        <v>194</v>
      </c>
      <c r="AW23" s="23">
        <v>169</v>
      </c>
      <c r="AX23" s="23">
        <v>131</v>
      </c>
      <c r="AY23" s="12">
        <v>865</v>
      </c>
      <c r="AZ23" s="12">
        <v>825</v>
      </c>
      <c r="BA23" s="12">
        <v>1080</v>
      </c>
      <c r="BB23" s="12">
        <v>1126</v>
      </c>
      <c r="BC23" s="12">
        <v>1227</v>
      </c>
      <c r="BD23" s="12">
        <v>1203</v>
      </c>
      <c r="BE23" s="12">
        <v>1231</v>
      </c>
      <c r="BF23" s="12">
        <v>1236</v>
      </c>
    </row>
    <row r="24" spans="2:59">
      <c r="B24" s="17" t="s">
        <v>22</v>
      </c>
      <c r="C24" s="170"/>
      <c r="D24" s="308"/>
      <c r="E24" s="214">
        <v>-7005</v>
      </c>
      <c r="F24" s="214">
        <v>-3285</v>
      </c>
      <c r="G24" s="214">
        <v>-5050</v>
      </c>
      <c r="H24" s="214">
        <v>-8294</v>
      </c>
      <c r="I24" s="12">
        <v>-3516</v>
      </c>
      <c r="J24" s="12">
        <v>-3123</v>
      </c>
      <c r="K24" s="23">
        <v>-2612</v>
      </c>
      <c r="L24" s="23">
        <v>-2901</v>
      </c>
      <c r="M24" s="12">
        <v>-2452</v>
      </c>
      <c r="N24" s="12">
        <v>-2598</v>
      </c>
      <c r="O24" s="12">
        <v>-1196</v>
      </c>
      <c r="P24" s="12">
        <v>-519</v>
      </c>
      <c r="Q24" s="170"/>
      <c r="R24" s="308">
        <v>-7147</v>
      </c>
      <c r="S24" s="214">
        <v>-7005</v>
      </c>
      <c r="T24" s="214">
        <v>-4968</v>
      </c>
      <c r="U24" s="214">
        <v>-3986</v>
      </c>
      <c r="V24" s="214">
        <v>-3662</v>
      </c>
      <c r="W24" s="214">
        <v>-3285</v>
      </c>
      <c r="X24" s="214">
        <v>-3873</v>
      </c>
      <c r="Y24" s="214">
        <v>-3390</v>
      </c>
      <c r="Z24" s="214">
        <v>-4103</v>
      </c>
      <c r="AA24" s="214">
        <v>-5050</v>
      </c>
      <c r="AB24" s="214">
        <v>-5754</v>
      </c>
      <c r="AC24" s="214">
        <v>-7975</v>
      </c>
      <c r="AD24" s="214">
        <v>-6641</v>
      </c>
      <c r="AE24" s="214">
        <v>-8294</v>
      </c>
      <c r="AF24" s="214">
        <v>-7009</v>
      </c>
      <c r="AG24" s="214">
        <v>-3764</v>
      </c>
      <c r="AH24" s="214">
        <v>-3010</v>
      </c>
      <c r="AI24" s="214">
        <v>-3516</v>
      </c>
      <c r="AJ24" s="214">
        <v>-5080</v>
      </c>
      <c r="AK24" s="214">
        <v>-9006</v>
      </c>
      <c r="AL24" s="23">
        <v>-2757</v>
      </c>
      <c r="AM24" s="12">
        <v>-3123</v>
      </c>
      <c r="AN24" s="12">
        <v>-5423</v>
      </c>
      <c r="AO24" s="12">
        <v>-3852</v>
      </c>
      <c r="AP24" s="23">
        <v>-2965</v>
      </c>
      <c r="AQ24" s="23">
        <v>-2612</v>
      </c>
      <c r="AR24" s="23">
        <v>-3407</v>
      </c>
      <c r="AS24" s="23">
        <v>-4565</v>
      </c>
      <c r="AT24" s="23">
        <v>-4581</v>
      </c>
      <c r="AU24" s="23">
        <f>L24</f>
        <v>-2901</v>
      </c>
      <c r="AV24" s="23">
        <v>-3580</v>
      </c>
      <c r="AW24" s="23">
        <v>-3859</v>
      </c>
      <c r="AX24" s="23">
        <v>-2587</v>
      </c>
      <c r="AY24" s="12">
        <v>-2452</v>
      </c>
      <c r="AZ24" s="12">
        <v>-3449</v>
      </c>
      <c r="BA24" s="12">
        <v>-3694</v>
      </c>
      <c r="BB24" s="12">
        <v>-3604</v>
      </c>
      <c r="BC24" s="12">
        <v>-2598</v>
      </c>
      <c r="BD24" s="12">
        <v>-2582</v>
      </c>
      <c r="BE24" s="12">
        <v>-3561</v>
      </c>
      <c r="BF24" s="12">
        <v>-2937</v>
      </c>
    </row>
    <row r="25" spans="2:59">
      <c r="B25" s="11" t="s">
        <v>20</v>
      </c>
      <c r="C25" s="170"/>
      <c r="D25" s="308"/>
      <c r="E25" s="214">
        <v>5798</v>
      </c>
      <c r="F25" s="214">
        <v>1705</v>
      </c>
      <c r="G25" s="214">
        <v>1430</v>
      </c>
      <c r="H25" s="214">
        <v>5948</v>
      </c>
      <c r="I25" s="12">
        <v>9775</v>
      </c>
      <c r="J25" s="12">
        <v>8756</v>
      </c>
      <c r="K25" s="23">
        <v>9654</v>
      </c>
      <c r="L25" s="23">
        <v>7526</v>
      </c>
      <c r="M25" s="12">
        <v>3944</v>
      </c>
      <c r="N25" s="12">
        <v>1702</v>
      </c>
      <c r="O25" s="12">
        <v>110</v>
      </c>
      <c r="P25" s="12">
        <v>1461</v>
      </c>
      <c r="Q25" s="170"/>
      <c r="R25" s="308">
        <v>9236</v>
      </c>
      <c r="S25" s="214">
        <v>5798</v>
      </c>
      <c r="T25" s="214">
        <v>5275</v>
      </c>
      <c r="U25" s="214">
        <v>2861</v>
      </c>
      <c r="V25" s="214">
        <v>2355</v>
      </c>
      <c r="W25" s="214">
        <v>1705</v>
      </c>
      <c r="X25" s="214">
        <v>-22</v>
      </c>
      <c r="Y25" s="214">
        <v>3873</v>
      </c>
      <c r="Z25" s="214">
        <v>3853</v>
      </c>
      <c r="AA25" s="214">
        <v>1430</v>
      </c>
      <c r="AB25" s="214">
        <v>3211</v>
      </c>
      <c r="AC25" s="214">
        <v>8070</v>
      </c>
      <c r="AD25" s="214">
        <v>6821</v>
      </c>
      <c r="AE25" s="214">
        <v>5948</v>
      </c>
      <c r="AF25" s="214">
        <v>7062</v>
      </c>
      <c r="AG25" s="214">
        <v>6463</v>
      </c>
      <c r="AH25" s="214">
        <v>5648</v>
      </c>
      <c r="AI25" s="214">
        <v>9775</v>
      </c>
      <c r="AJ25" s="214">
        <v>10121</v>
      </c>
      <c r="AK25" s="214">
        <v>10029</v>
      </c>
      <c r="AL25" s="23">
        <v>10137</v>
      </c>
      <c r="AM25" s="12">
        <v>8756</v>
      </c>
      <c r="AN25" s="12">
        <v>8764</v>
      </c>
      <c r="AO25" s="12">
        <v>4551</v>
      </c>
      <c r="AP25" s="23">
        <v>9012</v>
      </c>
      <c r="AQ25" s="23">
        <v>9654</v>
      </c>
      <c r="AR25" s="23">
        <v>10140</v>
      </c>
      <c r="AS25" s="23">
        <v>9284</v>
      </c>
      <c r="AT25" s="23">
        <v>7472</v>
      </c>
      <c r="AU25" s="23">
        <f t="shared" si="1"/>
        <v>7526</v>
      </c>
      <c r="AV25" s="23">
        <v>9802</v>
      </c>
      <c r="AW25" s="23">
        <v>7658</v>
      </c>
      <c r="AX25" s="23">
        <v>4924</v>
      </c>
      <c r="AY25" s="12">
        <v>3944</v>
      </c>
      <c r="AZ25" s="12">
        <v>3947</v>
      </c>
      <c r="BA25" s="12">
        <v>1667</v>
      </c>
      <c r="BB25" s="12">
        <v>-207</v>
      </c>
      <c r="BC25" s="12">
        <v>1702</v>
      </c>
      <c r="BD25" s="12">
        <v>3939</v>
      </c>
      <c r="BE25" s="12">
        <v>1948</v>
      </c>
      <c r="BF25" s="12">
        <v>990</v>
      </c>
    </row>
    <row r="26" spans="2:59">
      <c r="B26" s="17" t="s">
        <v>21</v>
      </c>
      <c r="C26" s="170"/>
      <c r="D26" s="308"/>
      <c r="E26" s="214">
        <v>-1205</v>
      </c>
      <c r="F26" s="214">
        <v>-1365</v>
      </c>
      <c r="G26" s="214"/>
      <c r="H26" s="214"/>
      <c r="I26" s="12"/>
      <c r="J26" s="12"/>
      <c r="K26" s="23"/>
      <c r="L26" s="23"/>
      <c r="M26" s="12"/>
      <c r="N26" s="12"/>
      <c r="O26" s="12"/>
      <c r="P26" s="12"/>
      <c r="Q26" s="170"/>
      <c r="R26" s="308">
        <v>-1093</v>
      </c>
      <c r="S26" s="214">
        <v>-1205</v>
      </c>
      <c r="T26" s="214">
        <v>-1177</v>
      </c>
      <c r="U26" s="214">
        <v>-1289</v>
      </c>
      <c r="V26" s="214">
        <v>-1343</v>
      </c>
      <c r="W26" s="214">
        <v>-1365</v>
      </c>
      <c r="X26" s="214">
        <v>-1434</v>
      </c>
      <c r="Y26" s="214"/>
      <c r="Z26" s="214"/>
      <c r="AA26" s="214"/>
      <c r="AB26" s="214"/>
      <c r="AC26" s="214"/>
      <c r="AD26" s="214"/>
      <c r="AE26" s="214"/>
      <c r="AF26" s="214"/>
      <c r="AG26" s="214"/>
      <c r="AH26" s="214"/>
      <c r="AI26" s="214"/>
      <c r="AJ26" s="214"/>
      <c r="AK26" s="214"/>
      <c r="AL26" s="23"/>
      <c r="AM26" s="12"/>
      <c r="AN26" s="12"/>
      <c r="AO26" s="12"/>
      <c r="AP26" s="23"/>
      <c r="AQ26" s="23"/>
      <c r="AR26" s="23"/>
      <c r="AS26" s="23"/>
      <c r="AT26" s="23"/>
      <c r="AU26" s="23"/>
      <c r="AV26" s="23"/>
      <c r="AW26" s="23"/>
      <c r="AX26" s="23"/>
      <c r="AY26" s="12"/>
      <c r="AZ26" s="12"/>
      <c r="BA26" s="12"/>
      <c r="BB26" s="12"/>
      <c r="BC26" s="12"/>
      <c r="BD26" s="12"/>
      <c r="BE26" s="12"/>
      <c r="BF26" s="12"/>
    </row>
    <row r="27" spans="2:59">
      <c r="B27" s="11" t="s">
        <v>23</v>
      </c>
      <c r="C27" s="170"/>
      <c r="D27" s="308"/>
      <c r="E27" s="214">
        <v>-5783</v>
      </c>
      <c r="F27" s="214">
        <v>4513</v>
      </c>
      <c r="G27" s="214">
        <v>9093</v>
      </c>
      <c r="H27" s="214">
        <v>9680</v>
      </c>
      <c r="I27" s="12">
        <v>3251</v>
      </c>
      <c r="J27" s="12">
        <v>3441</v>
      </c>
      <c r="K27" s="23">
        <v>3567</v>
      </c>
      <c r="L27" s="23">
        <v>1860</v>
      </c>
      <c r="M27" s="12">
        <v>166</v>
      </c>
      <c r="N27" s="12">
        <v>1375</v>
      </c>
      <c r="O27" s="12">
        <v>495</v>
      </c>
      <c r="P27" s="12">
        <v>1168</v>
      </c>
      <c r="Q27" s="170"/>
      <c r="R27" s="308">
        <v>614</v>
      </c>
      <c r="S27" s="214">
        <v>-5783</v>
      </c>
      <c r="T27" s="214">
        <v>4175</v>
      </c>
      <c r="U27" s="214">
        <v>4591</v>
      </c>
      <c r="V27" s="214">
        <v>5692</v>
      </c>
      <c r="W27" s="214">
        <v>4513</v>
      </c>
      <c r="X27" s="214">
        <v>6295</v>
      </c>
      <c r="Y27" s="214">
        <v>4908</v>
      </c>
      <c r="Z27" s="214">
        <v>4863</v>
      </c>
      <c r="AA27" s="214">
        <v>9093</v>
      </c>
      <c r="AB27" s="214">
        <v>16266</v>
      </c>
      <c r="AC27" s="214">
        <v>7932</v>
      </c>
      <c r="AD27" s="214">
        <v>10212</v>
      </c>
      <c r="AE27" s="214">
        <v>9680</v>
      </c>
      <c r="AF27" s="214">
        <v>4657</v>
      </c>
      <c r="AG27" s="214">
        <v>3161</v>
      </c>
      <c r="AH27" s="214">
        <v>4801</v>
      </c>
      <c r="AI27" s="214">
        <v>3251</v>
      </c>
      <c r="AJ27" s="214">
        <v>5804</v>
      </c>
      <c r="AK27" s="214">
        <v>3777</v>
      </c>
      <c r="AL27" s="23">
        <v>5668</v>
      </c>
      <c r="AM27" s="12">
        <v>3441</v>
      </c>
      <c r="AN27" s="12">
        <v>3803</v>
      </c>
      <c r="AO27" s="12">
        <v>4421</v>
      </c>
      <c r="AP27" s="23">
        <v>5812</v>
      </c>
      <c r="AQ27" s="23">
        <v>3567</v>
      </c>
      <c r="AR27" s="23">
        <v>2802</v>
      </c>
      <c r="AS27" s="23">
        <v>1984</v>
      </c>
      <c r="AT27" s="23">
        <v>3330</v>
      </c>
      <c r="AU27" s="23">
        <f t="shared" si="1"/>
        <v>1860</v>
      </c>
      <c r="AV27" s="23">
        <v>584</v>
      </c>
      <c r="AW27" s="23">
        <v>543</v>
      </c>
      <c r="AX27" s="23">
        <v>622</v>
      </c>
      <c r="AY27" s="12">
        <v>166</v>
      </c>
      <c r="AZ27" s="12">
        <v>-534</v>
      </c>
      <c r="BA27" s="12">
        <v>-157</v>
      </c>
      <c r="BB27" s="12">
        <v>-129</v>
      </c>
      <c r="BC27" s="12">
        <v>1375</v>
      </c>
      <c r="BD27" s="12">
        <v>867</v>
      </c>
      <c r="BE27" s="12">
        <v>594</v>
      </c>
      <c r="BF27" s="12">
        <v>1486</v>
      </c>
    </row>
    <row r="28" spans="2:59">
      <c r="B28" s="11" t="s">
        <v>24</v>
      </c>
      <c r="C28" s="170"/>
      <c r="D28" s="308"/>
      <c r="E28" s="214">
        <v>-5470</v>
      </c>
      <c r="F28" s="214">
        <v>-3645</v>
      </c>
      <c r="G28" s="214">
        <v>-25914</v>
      </c>
      <c r="H28" s="214">
        <v>-23289</v>
      </c>
      <c r="I28" s="12">
        <v>-941</v>
      </c>
      <c r="J28" s="12">
        <v>-961</v>
      </c>
      <c r="K28" s="23">
        <v>-1888</v>
      </c>
      <c r="L28" s="23">
        <v>1025</v>
      </c>
      <c r="M28" s="12">
        <v>1723</v>
      </c>
      <c r="N28" s="12">
        <v>479</v>
      </c>
      <c r="O28" s="12">
        <v>-178</v>
      </c>
      <c r="P28" s="12">
        <v>-224</v>
      </c>
      <c r="Q28" s="170"/>
      <c r="R28" s="308">
        <v>-4534</v>
      </c>
      <c r="S28" s="214">
        <v>-5470</v>
      </c>
      <c r="T28" s="214">
        <v>-4013</v>
      </c>
      <c r="U28" s="214">
        <v>-4163</v>
      </c>
      <c r="V28" s="214">
        <v>-2184</v>
      </c>
      <c r="W28" s="214">
        <v>-3645</v>
      </c>
      <c r="X28" s="214">
        <v>-6119</v>
      </c>
      <c r="Y28" s="214">
        <v>-10845</v>
      </c>
      <c r="Z28" s="214">
        <v>-14956</v>
      </c>
      <c r="AA28" s="214">
        <v>-25914</v>
      </c>
      <c r="AB28" s="214">
        <v>-64356</v>
      </c>
      <c r="AC28" s="214">
        <v>-43155</v>
      </c>
      <c r="AD28" s="214">
        <v>-33570</v>
      </c>
      <c r="AE28" s="214">
        <v>-23289</v>
      </c>
      <c r="AF28" s="214">
        <v>-21045</v>
      </c>
      <c r="AG28" s="214">
        <v>-6594</v>
      </c>
      <c r="AH28" s="214">
        <v>-3712</v>
      </c>
      <c r="AI28" s="214">
        <v>-941</v>
      </c>
      <c r="AJ28" s="214">
        <v>8</v>
      </c>
      <c r="AK28" s="214">
        <v>552</v>
      </c>
      <c r="AL28" s="23">
        <v>2312</v>
      </c>
      <c r="AM28" s="12">
        <v>-961</v>
      </c>
      <c r="AN28" s="12">
        <v>-1567</v>
      </c>
      <c r="AO28" s="12">
        <v>-1043</v>
      </c>
      <c r="AP28" s="23">
        <v>-2361</v>
      </c>
      <c r="AQ28" s="23">
        <v>-1888</v>
      </c>
      <c r="AR28" s="23">
        <v>-2543</v>
      </c>
      <c r="AS28" s="23">
        <v>-980</v>
      </c>
      <c r="AT28" s="23">
        <v>342</v>
      </c>
      <c r="AU28" s="23">
        <f t="shared" si="1"/>
        <v>1025</v>
      </c>
      <c r="AV28" s="23">
        <v>2628</v>
      </c>
      <c r="AW28" s="23">
        <v>2743</v>
      </c>
      <c r="AX28" s="23">
        <v>1749</v>
      </c>
      <c r="AY28" s="12">
        <v>1723</v>
      </c>
      <c r="AZ28" s="12">
        <v>3153</v>
      </c>
      <c r="BA28" s="12">
        <v>2573</v>
      </c>
      <c r="BB28" s="12">
        <v>1849</v>
      </c>
      <c r="BC28" s="12">
        <v>479</v>
      </c>
      <c r="BD28" s="12">
        <v>-299</v>
      </c>
      <c r="BE28" s="12">
        <v>-1158</v>
      </c>
      <c r="BF28" s="12">
        <v>-973</v>
      </c>
    </row>
    <row r="29" spans="2:59">
      <c r="B29" s="11" t="s">
        <v>26</v>
      </c>
      <c r="C29" s="170"/>
      <c r="D29" s="308"/>
      <c r="E29" s="214">
        <v>-9347</v>
      </c>
      <c r="F29" s="214">
        <v>-8840</v>
      </c>
      <c r="G29" s="214">
        <v>-10233</v>
      </c>
      <c r="H29" s="214">
        <v>-6155</v>
      </c>
      <c r="I29" s="12">
        <v>-5069</v>
      </c>
      <c r="J29" s="12">
        <v>-4562</v>
      </c>
      <c r="K29" s="23">
        <v>-4010</v>
      </c>
      <c r="L29" s="23">
        <v>-3546</v>
      </c>
      <c r="M29" s="12">
        <v>-2785</v>
      </c>
      <c r="N29" s="12">
        <v>-2461</v>
      </c>
      <c r="O29" s="12">
        <v>-2074</v>
      </c>
      <c r="P29" s="12">
        <v>-1575</v>
      </c>
      <c r="Q29" s="170"/>
      <c r="R29" s="308">
        <v>-9503</v>
      </c>
      <c r="S29" s="214">
        <v>-9347</v>
      </c>
      <c r="T29" s="214">
        <v>-9538</v>
      </c>
      <c r="U29" s="214">
        <v>-9246</v>
      </c>
      <c r="V29" s="214">
        <v>-8968</v>
      </c>
      <c r="W29" s="214">
        <v>-8840</v>
      </c>
      <c r="X29" s="214">
        <v>-10603</v>
      </c>
      <c r="Y29" s="214">
        <v>-10645</v>
      </c>
      <c r="Z29" s="214">
        <v>-10392</v>
      </c>
      <c r="AA29" s="214">
        <v>-10233</v>
      </c>
      <c r="AB29" s="214">
        <v>-5637</v>
      </c>
      <c r="AC29" s="214">
        <v>-6314</v>
      </c>
      <c r="AD29" s="214">
        <v>-6247</v>
      </c>
      <c r="AE29" s="214">
        <v>-6155</v>
      </c>
      <c r="AF29" s="214">
        <v>-5802</v>
      </c>
      <c r="AG29" s="214">
        <v>-5482</v>
      </c>
      <c r="AH29" s="214">
        <v>-5301</v>
      </c>
      <c r="AI29" s="214">
        <v>-5069</v>
      </c>
      <c r="AJ29" s="214">
        <v>-4878</v>
      </c>
      <c r="AK29" s="214">
        <v>-4797</v>
      </c>
      <c r="AL29" s="23">
        <v>-4677</v>
      </c>
      <c r="AM29" s="12">
        <v>-4562</v>
      </c>
      <c r="AN29" s="12">
        <v>-4413</v>
      </c>
      <c r="AO29" s="12">
        <v>-4239</v>
      </c>
      <c r="AP29" s="23">
        <v>-4190</v>
      </c>
      <c r="AQ29" s="23">
        <v>-4010</v>
      </c>
      <c r="AR29" s="23">
        <v>-4109</v>
      </c>
      <c r="AS29" s="23">
        <v>-3953</v>
      </c>
      <c r="AT29" s="23">
        <v>-3800</v>
      </c>
      <c r="AU29" s="23">
        <f t="shared" si="1"/>
        <v>-3546</v>
      </c>
      <c r="AV29" s="23">
        <v>-3066</v>
      </c>
      <c r="AW29" s="23">
        <v>-2969</v>
      </c>
      <c r="AX29" s="23">
        <v>-2894</v>
      </c>
      <c r="AY29" s="12">
        <v>-2785</v>
      </c>
      <c r="AZ29" s="12">
        <v>-2746</v>
      </c>
      <c r="BA29" s="12">
        <v>-2633</v>
      </c>
      <c r="BB29" s="12">
        <v>-2536</v>
      </c>
      <c r="BC29" s="12">
        <v>-2461</v>
      </c>
      <c r="BD29" s="12">
        <v>-2354</v>
      </c>
      <c r="BE29" s="12">
        <v>-2360</v>
      </c>
      <c r="BF29" s="12">
        <v>-2242</v>
      </c>
    </row>
    <row r="30" spans="2:59">
      <c r="B30" s="11" t="s">
        <v>27</v>
      </c>
      <c r="C30" s="170"/>
      <c r="D30" s="308"/>
      <c r="E30" s="214">
        <v>-4037</v>
      </c>
      <c r="F30" s="214">
        <v>-16865</v>
      </c>
      <c r="G30" s="214">
        <v>-1910</v>
      </c>
      <c r="H30" s="214">
        <v>-3106</v>
      </c>
      <c r="I30" s="12">
        <v>-3826</v>
      </c>
      <c r="J30" s="12">
        <v>-3878</v>
      </c>
      <c r="K30" s="23">
        <v>-3116</v>
      </c>
      <c r="L30" s="23">
        <v>-2074</v>
      </c>
      <c r="M30" s="12">
        <v>-1894</v>
      </c>
      <c r="N30" s="12">
        <v>-1648</v>
      </c>
      <c r="O30" s="12">
        <v>-1438</v>
      </c>
      <c r="P30" s="12">
        <v>-696</v>
      </c>
      <c r="Q30" s="170"/>
      <c r="R30" s="308">
        <v>-3996</v>
      </c>
      <c r="S30" s="214">
        <v>-4037</v>
      </c>
      <c r="T30" s="214">
        <v>-5311</v>
      </c>
      <c r="U30" s="214">
        <v>-12664</v>
      </c>
      <c r="V30" s="214">
        <v>-15022</v>
      </c>
      <c r="W30" s="214">
        <v>-16865</v>
      </c>
      <c r="X30" s="214">
        <v>-13098</v>
      </c>
      <c r="Y30" s="214">
        <v>-1678</v>
      </c>
      <c r="Z30" s="214">
        <v>-1928</v>
      </c>
      <c r="AA30" s="214">
        <v>-1910</v>
      </c>
      <c r="AB30" s="214">
        <v>-1933</v>
      </c>
      <c r="AC30" s="214">
        <v>-2388</v>
      </c>
      <c r="AD30" s="214">
        <v>-2550</v>
      </c>
      <c r="AE30" s="214">
        <v>-3106</v>
      </c>
      <c r="AF30" s="214">
        <v>-3903</v>
      </c>
      <c r="AG30" s="214">
        <v>-3928</v>
      </c>
      <c r="AH30" s="214">
        <v>-4622</v>
      </c>
      <c r="AI30" s="214">
        <v>-3826</v>
      </c>
      <c r="AJ30" s="214">
        <v>-3788</v>
      </c>
      <c r="AK30" s="214">
        <v>-3797</v>
      </c>
      <c r="AL30" s="23">
        <v>-3996</v>
      </c>
      <c r="AM30" s="12">
        <v>-3878</v>
      </c>
      <c r="AN30" s="12">
        <v>-3336</v>
      </c>
      <c r="AO30" s="12">
        <v>-3221</v>
      </c>
      <c r="AP30" s="23">
        <v>-3125</v>
      </c>
      <c r="AQ30" s="23">
        <v>-3116</v>
      </c>
      <c r="AR30" s="23">
        <v>-1915</v>
      </c>
      <c r="AS30" s="23">
        <v>-1881</v>
      </c>
      <c r="AT30" s="23">
        <v>-2046</v>
      </c>
      <c r="AU30" s="23">
        <f t="shared" si="1"/>
        <v>-2074</v>
      </c>
      <c r="AV30" s="23">
        <v>-1771</v>
      </c>
      <c r="AW30" s="23">
        <v>-1818</v>
      </c>
      <c r="AX30" s="23">
        <v>-1850</v>
      </c>
      <c r="AY30" s="12">
        <v>-1894</v>
      </c>
      <c r="AZ30" s="12">
        <v>-1916</v>
      </c>
      <c r="BA30" s="12">
        <v>-1921</v>
      </c>
      <c r="BB30" s="12">
        <v>-1749</v>
      </c>
      <c r="BC30" s="12">
        <v>-1648</v>
      </c>
      <c r="BD30" s="12">
        <v>-1602</v>
      </c>
      <c r="BE30" s="12">
        <v>-1534</v>
      </c>
      <c r="BF30" s="12">
        <v>-1500</v>
      </c>
    </row>
    <row r="31" spans="2:59">
      <c r="B31" s="11" t="s">
        <v>28</v>
      </c>
      <c r="C31" s="170"/>
      <c r="D31" s="308"/>
      <c r="E31" s="214">
        <v>6286</v>
      </c>
      <c r="F31" s="214">
        <v>2187</v>
      </c>
      <c r="G31" s="214">
        <v>5598</v>
      </c>
      <c r="H31" s="214">
        <v>6157</v>
      </c>
      <c r="I31" s="12">
        <v>485</v>
      </c>
      <c r="J31" s="12">
        <v>1065</v>
      </c>
      <c r="K31" s="23">
        <v>-1944</v>
      </c>
      <c r="L31" s="23">
        <v>-296</v>
      </c>
      <c r="M31" s="12">
        <v>980</v>
      </c>
      <c r="N31" s="12">
        <v>-1296</v>
      </c>
      <c r="O31" s="12">
        <v>-1031</v>
      </c>
      <c r="P31" s="12">
        <v>-1304</v>
      </c>
      <c r="Q31" s="170"/>
      <c r="R31" s="308">
        <v>6031</v>
      </c>
      <c r="S31" s="214">
        <v>6286</v>
      </c>
      <c r="T31" s="214">
        <v>3811</v>
      </c>
      <c r="U31" s="214">
        <v>3014</v>
      </c>
      <c r="V31" s="214">
        <v>1796</v>
      </c>
      <c r="W31" s="214">
        <v>2187</v>
      </c>
      <c r="X31" s="214">
        <v>3509</v>
      </c>
      <c r="Y31" s="214">
        <v>3726</v>
      </c>
      <c r="Z31" s="214">
        <v>3991</v>
      </c>
      <c r="AA31" s="214">
        <v>5598</v>
      </c>
      <c r="AB31" s="214">
        <v>11312</v>
      </c>
      <c r="AC31" s="214">
        <v>11445</v>
      </c>
      <c r="AD31" s="214">
        <v>8859</v>
      </c>
      <c r="AE31" s="214">
        <v>6157</v>
      </c>
      <c r="AF31" s="214">
        <v>5458</v>
      </c>
      <c r="AG31" s="214">
        <v>2347</v>
      </c>
      <c r="AH31" s="214">
        <v>1999</v>
      </c>
      <c r="AI31" s="214">
        <v>485</v>
      </c>
      <c r="AJ31" s="214">
        <v>826</v>
      </c>
      <c r="AK31" s="214">
        <v>717</v>
      </c>
      <c r="AL31" s="23">
        <v>624</v>
      </c>
      <c r="AM31" s="12">
        <v>1065</v>
      </c>
      <c r="AN31" s="12">
        <v>1486</v>
      </c>
      <c r="AO31" s="12">
        <v>1882</v>
      </c>
      <c r="AP31" s="23">
        <v>1946</v>
      </c>
      <c r="AQ31" s="23">
        <v>-1944</v>
      </c>
      <c r="AR31" s="23">
        <v>2945</v>
      </c>
      <c r="AS31" s="23">
        <v>2936</v>
      </c>
      <c r="AT31" s="23">
        <v>3390</v>
      </c>
      <c r="AU31" s="23">
        <f t="shared" si="1"/>
        <v>-296</v>
      </c>
      <c r="AV31" s="23">
        <v>178</v>
      </c>
      <c r="AW31" s="23">
        <v>220</v>
      </c>
      <c r="AX31" s="23">
        <v>721</v>
      </c>
      <c r="AY31" s="12">
        <v>980</v>
      </c>
      <c r="AZ31" s="12">
        <v>-2579</v>
      </c>
      <c r="BA31" s="12">
        <v>-2365</v>
      </c>
      <c r="BB31" s="12">
        <v>-1986</v>
      </c>
      <c r="BC31" s="12">
        <v>-1296</v>
      </c>
      <c r="BD31" s="12">
        <v>-1296</v>
      </c>
      <c r="BE31" s="12">
        <v>-1106</v>
      </c>
      <c r="BF31" s="12">
        <v>-1095</v>
      </c>
    </row>
    <row r="32" spans="2:59">
      <c r="B32" s="11" t="s">
        <v>29</v>
      </c>
      <c r="C32" s="170"/>
      <c r="D32" s="308"/>
      <c r="E32" s="214">
        <v>-3966</v>
      </c>
      <c r="F32" s="214">
        <v>-2789</v>
      </c>
      <c r="G32" s="214">
        <v>2192</v>
      </c>
      <c r="H32" s="214">
        <v>-4006</v>
      </c>
      <c r="I32" s="12">
        <v>745</v>
      </c>
      <c r="J32" s="12">
        <v>-424</v>
      </c>
      <c r="K32" s="23">
        <v>1110</v>
      </c>
      <c r="L32" s="23">
        <v>1002</v>
      </c>
      <c r="M32" s="12">
        <v>76</v>
      </c>
      <c r="N32" s="12">
        <v>573</v>
      </c>
      <c r="O32" s="12">
        <v>419</v>
      </c>
      <c r="P32" s="12">
        <v>-10</v>
      </c>
      <c r="Q32" s="170"/>
      <c r="R32" s="308">
        <v>-4280</v>
      </c>
      <c r="S32" s="214">
        <v>-3966</v>
      </c>
      <c r="T32" s="214">
        <v>-3692</v>
      </c>
      <c r="U32" s="214">
        <v>-3355</v>
      </c>
      <c r="V32" s="214">
        <v>-3266</v>
      </c>
      <c r="W32" s="214">
        <v>-2789</v>
      </c>
      <c r="X32" s="214">
        <v>-1995</v>
      </c>
      <c r="Y32" s="214">
        <v>-1579</v>
      </c>
      <c r="Z32" s="214">
        <v>-867</v>
      </c>
      <c r="AA32" s="214">
        <v>2192</v>
      </c>
      <c r="AB32" s="214">
        <v>4786</v>
      </c>
      <c r="AC32" s="214">
        <v>-4265</v>
      </c>
      <c r="AD32" s="214">
        <v>-4001</v>
      </c>
      <c r="AE32" s="214">
        <v>-4006</v>
      </c>
      <c r="AF32" s="214">
        <v>254</v>
      </c>
      <c r="AG32" s="214">
        <v>339</v>
      </c>
      <c r="AH32" s="214">
        <v>960</v>
      </c>
      <c r="AI32" s="214">
        <v>745</v>
      </c>
      <c r="AJ32" s="214">
        <v>-417</v>
      </c>
      <c r="AK32" s="214">
        <v>-633</v>
      </c>
      <c r="AL32" s="23">
        <v>-483</v>
      </c>
      <c r="AM32" s="12">
        <v>-424</v>
      </c>
      <c r="AN32" s="12">
        <v>215</v>
      </c>
      <c r="AO32" s="12">
        <v>5</v>
      </c>
      <c r="AP32" s="23">
        <v>-28</v>
      </c>
      <c r="AQ32" s="23">
        <v>1110</v>
      </c>
      <c r="AR32" s="23">
        <v>29</v>
      </c>
      <c r="AS32" s="23">
        <v>26</v>
      </c>
      <c r="AT32" s="23">
        <v>7</v>
      </c>
      <c r="AU32" s="23">
        <f t="shared" si="1"/>
        <v>1002</v>
      </c>
      <c r="AV32" s="23">
        <v>139</v>
      </c>
      <c r="AW32" s="23">
        <v>1389</v>
      </c>
      <c r="AX32" s="23">
        <v>76</v>
      </c>
      <c r="AY32" s="12">
        <v>76</v>
      </c>
      <c r="AZ32" s="12">
        <v>-7</v>
      </c>
      <c r="BA32" s="12">
        <v>9</v>
      </c>
      <c r="BB32" s="12">
        <v>36</v>
      </c>
      <c r="BC32" s="12">
        <v>573</v>
      </c>
      <c r="BD32" s="12">
        <v>483</v>
      </c>
      <c r="BE32" s="12">
        <v>429</v>
      </c>
      <c r="BF32" s="12">
        <v>429</v>
      </c>
    </row>
    <row r="33" spans="2:59">
      <c r="B33" s="13" t="s">
        <v>30</v>
      </c>
      <c r="C33" s="170"/>
      <c r="D33" s="309"/>
      <c r="E33" s="215">
        <v>103599</v>
      </c>
      <c r="F33" s="215">
        <v>83574</v>
      </c>
      <c r="G33" s="215">
        <v>89941</v>
      </c>
      <c r="H33" s="215">
        <v>85814</v>
      </c>
      <c r="I33" s="14">
        <v>90613</v>
      </c>
      <c r="J33" s="14">
        <v>79447</v>
      </c>
      <c r="K33" s="25">
        <v>65474</v>
      </c>
      <c r="L33" s="25">
        <v>59652</v>
      </c>
      <c r="M33" s="14">
        <v>52825</v>
      </c>
      <c r="N33" s="14">
        <v>48006</v>
      </c>
      <c r="O33" s="14">
        <v>38701</v>
      </c>
      <c r="P33" s="14">
        <v>39935</v>
      </c>
      <c r="Q33" s="170"/>
      <c r="R33" s="309">
        <v>120130</v>
      </c>
      <c r="S33" s="215">
        <v>103599</v>
      </c>
      <c r="T33" s="215">
        <v>111127</v>
      </c>
      <c r="U33" s="215">
        <v>94610</v>
      </c>
      <c r="V33" s="215">
        <v>92953</v>
      </c>
      <c r="W33" s="215">
        <v>83574</v>
      </c>
      <c r="X33" s="215">
        <v>82978</v>
      </c>
      <c r="Y33" s="215">
        <v>106180</v>
      </c>
      <c r="Z33" s="215">
        <v>98666</v>
      </c>
      <c r="AA33" s="215">
        <v>89941</v>
      </c>
      <c r="AB33" s="215">
        <v>68361</v>
      </c>
      <c r="AC33" s="215">
        <v>80485</v>
      </c>
      <c r="AD33" s="215">
        <v>83827</v>
      </c>
      <c r="AE33" s="215">
        <v>85814</v>
      </c>
      <c r="AF33" s="215">
        <v>83648</v>
      </c>
      <c r="AG33" s="215">
        <v>87862</v>
      </c>
      <c r="AH33" s="215">
        <v>91883</v>
      </c>
      <c r="AI33" s="215">
        <v>90613</v>
      </c>
      <c r="AJ33" s="215">
        <v>90835</v>
      </c>
      <c r="AK33" s="215">
        <v>84311</v>
      </c>
      <c r="AL33" s="25">
        <v>87957</v>
      </c>
      <c r="AM33" s="14">
        <v>79447</v>
      </c>
      <c r="AN33" s="14">
        <v>74513</v>
      </c>
      <c r="AO33" s="14">
        <v>67345</v>
      </c>
      <c r="AP33" s="25">
        <v>73997</v>
      </c>
      <c r="AQ33" s="25">
        <v>65474</v>
      </c>
      <c r="AR33" s="25">
        <v>66560</v>
      </c>
      <c r="AS33" s="25">
        <v>64140</v>
      </c>
      <c r="AT33" s="25">
        <v>64306</v>
      </c>
      <c r="AU33" s="25">
        <f t="shared" si="1"/>
        <v>59652</v>
      </c>
      <c r="AV33" s="25">
        <v>64892</v>
      </c>
      <c r="AW33" s="25">
        <v>62333</v>
      </c>
      <c r="AX33" s="25">
        <v>56185</v>
      </c>
      <c r="AY33" s="14">
        <v>52825</v>
      </c>
      <c r="AZ33" s="14">
        <v>48531</v>
      </c>
      <c r="BA33" s="14">
        <v>44519</v>
      </c>
      <c r="BB33" s="14">
        <v>43350</v>
      </c>
      <c r="BC33" s="14">
        <v>48006</v>
      </c>
      <c r="BD33" s="14">
        <v>49805</v>
      </c>
      <c r="BE33" s="14">
        <v>45641</v>
      </c>
      <c r="BF33" s="14">
        <v>44050</v>
      </c>
    </row>
    <row r="34" spans="2:59">
      <c r="B34" s="11" t="s">
        <v>31</v>
      </c>
      <c r="C34" s="172"/>
      <c r="D34" s="308"/>
      <c r="E34" s="214">
        <v>12931</v>
      </c>
      <c r="F34" s="214">
        <v>21209</v>
      </c>
      <c r="G34" s="214">
        <v>5272</v>
      </c>
      <c r="H34" s="214">
        <v>-898</v>
      </c>
      <c r="I34" s="12">
        <v>9985</v>
      </c>
      <c r="J34" s="12">
        <v>9283</v>
      </c>
      <c r="K34" s="23">
        <v>6710</v>
      </c>
      <c r="L34" s="23">
        <v>3353</v>
      </c>
      <c r="M34" s="12">
        <v>4347</v>
      </c>
      <c r="N34" s="12">
        <v>3074</v>
      </c>
      <c r="O34" s="12">
        <v>5198</v>
      </c>
      <c r="P34" s="12">
        <v>2485</v>
      </c>
      <c r="Q34" s="172"/>
      <c r="R34" s="308">
        <v>-4874</v>
      </c>
      <c r="S34" s="214">
        <v>12193</v>
      </c>
      <c r="T34" s="214">
        <v>-2063</v>
      </c>
      <c r="U34" s="214">
        <v>1966</v>
      </c>
      <c r="V34" s="214">
        <v>835</v>
      </c>
      <c r="W34" s="214">
        <v>6005</v>
      </c>
      <c r="X34" s="214">
        <v>4405</v>
      </c>
      <c r="Y34" s="214">
        <v>1193</v>
      </c>
      <c r="Z34" s="214">
        <v>9606</v>
      </c>
      <c r="AA34" s="214">
        <v>17728</v>
      </c>
      <c r="AB34" s="214">
        <v>-10296</v>
      </c>
      <c r="AC34" s="214">
        <v>46</v>
      </c>
      <c r="AD34" s="214">
        <v>-2206</v>
      </c>
      <c r="AE34" s="214">
        <v>-1761</v>
      </c>
      <c r="AF34" s="214">
        <v>-5644</v>
      </c>
      <c r="AG34" s="214">
        <v>1301</v>
      </c>
      <c r="AH34" s="214">
        <v>5206</v>
      </c>
      <c r="AI34" s="214">
        <v>7111</v>
      </c>
      <c r="AJ34" s="214">
        <v>89</v>
      </c>
      <c r="AK34" s="214">
        <v>4338</v>
      </c>
      <c r="AL34" s="23">
        <v>-1553</v>
      </c>
      <c r="AM34" s="12">
        <v>3545</v>
      </c>
      <c r="AN34" s="12">
        <v>-335</v>
      </c>
      <c r="AO34" s="12">
        <v>8036</v>
      </c>
      <c r="AP34" s="23">
        <v>-1963</v>
      </c>
      <c r="AQ34" s="23">
        <v>4830</v>
      </c>
      <c r="AR34" s="23">
        <v>708</v>
      </c>
      <c r="AS34" s="23">
        <v>1890</v>
      </c>
      <c r="AT34" s="23">
        <v>-718</v>
      </c>
      <c r="AU34" s="23">
        <f>L34-AV34-AW34-AX34</f>
        <v>3590</v>
      </c>
      <c r="AV34" s="23">
        <v>-549</v>
      </c>
      <c r="AW34" s="23">
        <v>-138</v>
      </c>
      <c r="AX34" s="23">
        <v>450</v>
      </c>
      <c r="AY34" s="12">
        <v>-1947</v>
      </c>
      <c r="AZ34" s="12">
        <v>-178</v>
      </c>
      <c r="BA34" s="12">
        <v>760</v>
      </c>
      <c r="BB34" s="12">
        <v>5712</v>
      </c>
      <c r="BC34" s="12">
        <v>3126</v>
      </c>
      <c r="BD34" s="12">
        <v>-954</v>
      </c>
      <c r="BE34" s="12">
        <v>1059</v>
      </c>
      <c r="BF34" s="12">
        <v>-157</v>
      </c>
      <c r="BG34" s="264"/>
    </row>
    <row r="35" spans="2:59">
      <c r="B35" s="11" t="s">
        <v>32</v>
      </c>
      <c r="C35" s="170"/>
      <c r="D35" s="308"/>
      <c r="E35" s="214">
        <v>-33023</v>
      </c>
      <c r="F35" s="214">
        <v>-28613</v>
      </c>
      <c r="G35" s="214">
        <v>-26710</v>
      </c>
      <c r="H35" s="214">
        <v>-23416</v>
      </c>
      <c r="I35" s="12">
        <v>-19525</v>
      </c>
      <c r="J35" s="12">
        <v>-15121</v>
      </c>
      <c r="K35" s="23">
        <v>-15081</v>
      </c>
      <c r="L35" s="23">
        <v>-15462</v>
      </c>
      <c r="M35" s="12">
        <v>-12426</v>
      </c>
      <c r="N35" s="12">
        <v>-10192</v>
      </c>
      <c r="O35" s="12">
        <v>-7827</v>
      </c>
      <c r="P35" s="12">
        <v>-9485</v>
      </c>
      <c r="Q35" s="170"/>
      <c r="R35" s="308">
        <v>-11736</v>
      </c>
      <c r="S35" s="214">
        <v>-13404</v>
      </c>
      <c r="T35" s="214">
        <v>-8502</v>
      </c>
      <c r="U35" s="214">
        <v>-6128</v>
      </c>
      <c r="V35" s="214">
        <v>-4989</v>
      </c>
      <c r="W35" s="214">
        <v>-9690</v>
      </c>
      <c r="X35" s="214">
        <v>-7430</v>
      </c>
      <c r="Y35" s="214">
        <v>-5480</v>
      </c>
      <c r="Z35" s="214">
        <v>-6013</v>
      </c>
      <c r="AA35" s="214">
        <v>-7926</v>
      </c>
      <c r="AB35" s="214">
        <v>-7979</v>
      </c>
      <c r="AC35" s="214">
        <v>-5257</v>
      </c>
      <c r="AD35" s="214">
        <v>-5548</v>
      </c>
      <c r="AE35" s="214">
        <v>-7015</v>
      </c>
      <c r="AF35" s="214">
        <v>-6041</v>
      </c>
      <c r="AG35" s="214">
        <v>-5793</v>
      </c>
      <c r="AH35" s="214">
        <v>-4567</v>
      </c>
      <c r="AI35" s="214">
        <v>-5798</v>
      </c>
      <c r="AJ35" s="214">
        <v>-6633</v>
      </c>
      <c r="AK35" s="214">
        <v>-2802</v>
      </c>
      <c r="AL35" s="23">
        <v>-4292</v>
      </c>
      <c r="AM35" s="12">
        <v>-5407</v>
      </c>
      <c r="AN35" s="12">
        <v>-5272</v>
      </c>
      <c r="AO35" s="12">
        <v>-1563</v>
      </c>
      <c r="AP35" s="23">
        <v>-2879</v>
      </c>
      <c r="AQ35" s="23">
        <v>-7228</v>
      </c>
      <c r="AR35" s="23">
        <v>-3691</v>
      </c>
      <c r="AS35" s="23">
        <v>-2458</v>
      </c>
      <c r="AT35" s="23">
        <v>-1704</v>
      </c>
      <c r="AU35" s="23">
        <f>L35-AV35-AW35-AX35</f>
        <v>-4983</v>
      </c>
      <c r="AV35" s="23">
        <v>-4611</v>
      </c>
      <c r="AW35" s="23">
        <v>-3875</v>
      </c>
      <c r="AX35" s="23">
        <v>-1993</v>
      </c>
      <c r="AY35" s="12">
        <v>-4001</v>
      </c>
      <c r="AZ35" s="12">
        <v>-3936</v>
      </c>
      <c r="BA35" s="12">
        <v>-1717</v>
      </c>
      <c r="BB35" s="12">
        <v>-2772</v>
      </c>
      <c r="BC35" s="12">
        <v>-2085</v>
      </c>
      <c r="BD35" s="12">
        <v>-3209</v>
      </c>
      <c r="BE35" s="12">
        <v>-1933</v>
      </c>
      <c r="BF35" s="12">
        <v>-2965</v>
      </c>
      <c r="BG35" s="264"/>
    </row>
    <row r="36" spans="2:59">
      <c r="B36" s="11" t="s">
        <v>33</v>
      </c>
      <c r="C36" s="170"/>
      <c r="D36" s="308"/>
      <c r="E36" s="214">
        <v>11293</v>
      </c>
      <c r="F36" s="214">
        <v>1500</v>
      </c>
      <c r="G36" s="214">
        <v>25451</v>
      </c>
      <c r="H36" s="214">
        <v>21595</v>
      </c>
      <c r="I36" s="12">
        <v>-149</v>
      </c>
      <c r="J36" s="12">
        <v>3052</v>
      </c>
      <c r="K36" s="23">
        <v>19676</v>
      </c>
      <c r="L36" s="23">
        <v>16737</v>
      </c>
      <c r="M36" s="12">
        <v>6874</v>
      </c>
      <c r="N36" s="12">
        <v>1603</v>
      </c>
      <c r="O36" s="12">
        <v>7330</v>
      </c>
      <c r="P36" s="12">
        <v>7972</v>
      </c>
      <c r="Q36" s="170"/>
      <c r="R36" s="308">
        <v>105</v>
      </c>
      <c r="S36" s="214">
        <v>12147</v>
      </c>
      <c r="T36" s="214">
        <v>-45</v>
      </c>
      <c r="U36" s="214">
        <v>-7</v>
      </c>
      <c r="V36" s="214">
        <v>-802</v>
      </c>
      <c r="W36" s="214">
        <v>1790</v>
      </c>
      <c r="X36" s="214">
        <v>1738</v>
      </c>
      <c r="Y36" s="214">
        <v>-2007</v>
      </c>
      <c r="Z36" s="214">
        <v>-21</v>
      </c>
      <c r="AA36" s="214">
        <v>1034</v>
      </c>
      <c r="AB36" s="214">
        <v>22296</v>
      </c>
      <c r="AC36" s="214">
        <v>176</v>
      </c>
      <c r="AD36" s="214">
        <v>1945</v>
      </c>
      <c r="AE36" s="214">
        <v>10910</v>
      </c>
      <c r="AF36" s="214">
        <v>16</v>
      </c>
      <c r="AG36" s="214">
        <v>10702</v>
      </c>
      <c r="AH36" s="214">
        <v>-33</v>
      </c>
      <c r="AI36" s="214">
        <v>16</v>
      </c>
      <c r="AJ36" s="214">
        <v>-24</v>
      </c>
      <c r="AK36" s="214">
        <v>-150</v>
      </c>
      <c r="AL36" s="23">
        <v>9</v>
      </c>
      <c r="AM36" s="12">
        <v>165</v>
      </c>
      <c r="AN36" s="12">
        <v>239</v>
      </c>
      <c r="AO36" s="12">
        <v>-45</v>
      </c>
      <c r="AP36" s="23">
        <v>2693</v>
      </c>
      <c r="AQ36" s="23">
        <v>18909</v>
      </c>
      <c r="AR36" s="23">
        <v>-20</v>
      </c>
      <c r="AS36" s="23">
        <v>-29</v>
      </c>
      <c r="AT36" s="23">
        <v>816</v>
      </c>
      <c r="AU36" s="23">
        <f>L36-AV36-AW36-AX36</f>
        <v>14810</v>
      </c>
      <c r="AV36" s="23">
        <v>1838</v>
      </c>
      <c r="AW36" s="23">
        <v>127</v>
      </c>
      <c r="AX36" s="23">
        <v>-38</v>
      </c>
      <c r="AY36" s="12">
        <v>4990</v>
      </c>
      <c r="AZ36" s="12">
        <v>-8</v>
      </c>
      <c r="BA36" s="12">
        <v>4</v>
      </c>
      <c r="BB36" s="12">
        <v>1887</v>
      </c>
      <c r="BC36" s="12">
        <v>1673</v>
      </c>
      <c r="BD36" s="12">
        <v>-28</v>
      </c>
      <c r="BE36" s="12">
        <v>-45</v>
      </c>
      <c r="BF36" s="12">
        <v>2</v>
      </c>
      <c r="BG36" s="264"/>
    </row>
    <row r="37" spans="2:59">
      <c r="B37" s="13" t="s">
        <v>34</v>
      </c>
      <c r="C37" s="170"/>
      <c r="D37" s="309"/>
      <c r="E37" s="215">
        <v>-8799</v>
      </c>
      <c r="F37" s="215">
        <v>-5904</v>
      </c>
      <c r="G37" s="215">
        <v>4013</v>
      </c>
      <c r="H37" s="215">
        <v>-2719</v>
      </c>
      <c r="I37" s="14">
        <v>-9689</v>
      </c>
      <c r="J37" s="14">
        <v>-2786</v>
      </c>
      <c r="K37" s="25">
        <v>11305</v>
      </c>
      <c r="L37" s="25">
        <v>4628</v>
      </c>
      <c r="M37" s="14">
        <v>-1205</v>
      </c>
      <c r="N37" s="14">
        <v>-5515</v>
      </c>
      <c r="O37" s="14">
        <v>4701</v>
      </c>
      <c r="P37" s="14">
        <v>972</v>
      </c>
      <c r="Q37" s="170"/>
      <c r="R37" s="309">
        <v>-16505</v>
      </c>
      <c r="S37" s="215">
        <v>10936</v>
      </c>
      <c r="T37" s="215">
        <v>-10610</v>
      </c>
      <c r="U37" s="215">
        <v>-4169</v>
      </c>
      <c r="V37" s="215">
        <v>-4956</v>
      </c>
      <c r="W37" s="215">
        <v>-1895</v>
      </c>
      <c r="X37" s="215">
        <v>-1287</v>
      </c>
      <c r="Y37" s="215">
        <v>-6294</v>
      </c>
      <c r="Z37" s="215">
        <v>3572</v>
      </c>
      <c r="AA37" s="215">
        <v>10836</v>
      </c>
      <c r="AB37" s="215">
        <v>4021</v>
      </c>
      <c r="AC37" s="215">
        <v>-5035</v>
      </c>
      <c r="AD37" s="215">
        <v>-5809</v>
      </c>
      <c r="AE37" s="215">
        <v>2134</v>
      </c>
      <c r="AF37" s="215">
        <v>-11669</v>
      </c>
      <c r="AG37" s="215">
        <v>6210</v>
      </c>
      <c r="AH37" s="215">
        <v>606</v>
      </c>
      <c r="AI37" s="215">
        <v>1329</v>
      </c>
      <c r="AJ37" s="215">
        <v>-6568</v>
      </c>
      <c r="AK37" s="215">
        <v>1386</v>
      </c>
      <c r="AL37" s="25">
        <v>-5836</v>
      </c>
      <c r="AM37" s="14">
        <v>-1697</v>
      </c>
      <c r="AN37" s="14">
        <v>-5368</v>
      </c>
      <c r="AO37" s="14">
        <v>6428</v>
      </c>
      <c r="AP37" s="25">
        <v>-2149</v>
      </c>
      <c r="AQ37" s="25">
        <v>16511</v>
      </c>
      <c r="AR37" s="25">
        <v>-3003</v>
      </c>
      <c r="AS37" s="25">
        <v>-597</v>
      </c>
      <c r="AT37" s="25">
        <v>-1606</v>
      </c>
      <c r="AU37" s="25">
        <f>L37-AV37-AW37-AX37</f>
        <v>13417</v>
      </c>
      <c r="AV37" s="25">
        <v>-3322</v>
      </c>
      <c r="AW37" s="25">
        <v>-3886</v>
      </c>
      <c r="AX37" s="25">
        <v>-1581</v>
      </c>
      <c r="AY37" s="14">
        <v>-958</v>
      </c>
      <c r="AZ37" s="14">
        <v>-4122</v>
      </c>
      <c r="BA37" s="14">
        <v>-953</v>
      </c>
      <c r="BB37" s="14">
        <v>4827</v>
      </c>
      <c r="BC37" s="14">
        <v>2714</v>
      </c>
      <c r="BD37" s="14">
        <v>-4191</v>
      </c>
      <c r="BE37" s="14">
        <v>-919</v>
      </c>
      <c r="BF37" s="14">
        <v>-3120</v>
      </c>
      <c r="BG37" s="264"/>
    </row>
    <row r="38" spans="2:59" ht="5.0999999999999996" customHeight="1">
      <c r="B38" s="180"/>
      <c r="C38" s="170"/>
      <c r="D38" s="170"/>
      <c r="E38" s="273"/>
      <c r="F38" s="273"/>
      <c r="G38" s="273"/>
      <c r="H38" s="273"/>
      <c r="I38" s="170"/>
      <c r="J38" s="172"/>
      <c r="K38" s="181"/>
      <c r="L38" s="181"/>
      <c r="M38" s="172"/>
      <c r="N38" s="172"/>
      <c r="O38" s="172"/>
      <c r="P38" s="172"/>
      <c r="Q38" s="170"/>
      <c r="R38" s="170"/>
      <c r="S38" s="273"/>
      <c r="T38" s="273"/>
      <c r="U38" s="273"/>
      <c r="V38" s="273"/>
      <c r="W38" s="273"/>
      <c r="X38" s="170"/>
      <c r="Y38" s="273"/>
      <c r="Z38" s="273"/>
      <c r="AA38" s="273"/>
      <c r="AB38" s="273"/>
      <c r="AC38" s="273"/>
      <c r="AD38" s="273"/>
      <c r="AE38" s="273"/>
      <c r="AF38" s="170"/>
      <c r="AG38" s="273"/>
      <c r="AH38" s="170"/>
      <c r="AI38" s="273"/>
      <c r="AJ38" s="210"/>
      <c r="AK38" s="210"/>
      <c r="AL38" s="181"/>
      <c r="AM38" s="172"/>
      <c r="AN38" s="172"/>
      <c r="AO38" s="172"/>
      <c r="AP38" s="181"/>
      <c r="AQ38" s="181"/>
      <c r="AR38" s="181"/>
      <c r="AS38" s="181"/>
      <c r="AT38" s="181"/>
      <c r="AU38" s="181"/>
      <c r="AV38" s="181"/>
      <c r="AW38" s="181"/>
      <c r="AX38" s="181"/>
      <c r="AY38" s="172"/>
      <c r="AZ38" s="172"/>
      <c r="BA38" s="172"/>
      <c r="BB38" s="172"/>
      <c r="BC38" s="172"/>
      <c r="BD38" s="172"/>
      <c r="BE38" s="172"/>
      <c r="BF38" s="172"/>
    </row>
    <row r="39" spans="2:59" ht="20.100000000000001" customHeight="1">
      <c r="B39" s="364" t="s">
        <v>303</v>
      </c>
      <c r="C39" s="364"/>
      <c r="D39" s="364"/>
      <c r="E39" s="364"/>
      <c r="F39" s="364"/>
      <c r="G39" s="364"/>
      <c r="H39" s="364"/>
      <c r="I39" s="364"/>
      <c r="J39" s="364"/>
      <c r="K39" s="364"/>
      <c r="L39" s="364"/>
      <c r="M39" s="364"/>
      <c r="N39" s="364"/>
      <c r="O39" s="364"/>
      <c r="P39" s="364"/>
      <c r="Q39" s="364"/>
      <c r="R39" s="364"/>
      <c r="S39" s="364"/>
      <c r="T39" s="364"/>
      <c r="U39" s="364"/>
      <c r="V39" s="364"/>
      <c r="W39" s="364"/>
      <c r="X39" s="364"/>
      <c r="Y39" s="364"/>
      <c r="Z39" s="364"/>
      <c r="AA39" s="364"/>
      <c r="AB39" s="364"/>
      <c r="AC39" s="364"/>
      <c r="AD39" s="364"/>
      <c r="AE39" s="364"/>
      <c r="AF39" s="364"/>
      <c r="AG39" s="364"/>
      <c r="AH39" s="364"/>
      <c r="AI39" s="364"/>
      <c r="AJ39" s="364"/>
      <c r="AK39" s="364"/>
      <c r="AL39" s="364"/>
      <c r="AM39" s="364"/>
      <c r="AN39" s="364"/>
      <c r="AO39" s="11"/>
      <c r="AP39" s="11"/>
      <c r="AQ39" s="11"/>
      <c r="AR39" s="11"/>
      <c r="AS39" s="11"/>
      <c r="AT39" s="11"/>
      <c r="AU39" s="11"/>
      <c r="AV39" s="11"/>
      <c r="AW39" s="11"/>
      <c r="AX39" s="11"/>
      <c r="AY39" s="11"/>
      <c r="AZ39" s="11"/>
      <c r="BA39" s="11"/>
      <c r="BB39" s="11"/>
      <c r="BC39" s="11"/>
      <c r="BD39" s="11"/>
      <c r="BE39" s="11"/>
      <c r="BF39" s="11"/>
    </row>
    <row r="40" spans="2:59">
      <c r="B40" s="18" t="s">
        <v>343</v>
      </c>
      <c r="C40" s="173"/>
      <c r="D40" s="173"/>
      <c r="E40" s="274"/>
      <c r="F40" s="274"/>
      <c r="G40" s="274"/>
      <c r="H40" s="274"/>
      <c r="I40" s="173"/>
      <c r="J40" s="19"/>
      <c r="K40" s="19"/>
      <c r="L40" s="19"/>
      <c r="M40" s="27"/>
      <c r="N40" s="27"/>
      <c r="Q40" s="173"/>
      <c r="R40" s="173"/>
      <c r="S40" s="274"/>
      <c r="T40" s="274"/>
      <c r="U40" s="274"/>
      <c r="V40" s="274"/>
      <c r="W40" s="274"/>
      <c r="X40" s="173"/>
      <c r="Y40" s="274"/>
      <c r="Z40" s="274"/>
      <c r="AA40" s="274"/>
      <c r="AB40" s="274"/>
      <c r="AC40" s="274"/>
      <c r="AD40" s="274"/>
      <c r="AE40" s="274"/>
      <c r="AF40" s="173"/>
      <c r="AG40" s="274"/>
      <c r="AH40" s="173"/>
      <c r="AI40" s="274"/>
      <c r="AJ40" s="18"/>
      <c r="AK40" s="209"/>
      <c r="AL40" s="19"/>
      <c r="AM40" s="19"/>
      <c r="AN40" s="19"/>
      <c r="AO40" s="19"/>
      <c r="AP40" s="19"/>
      <c r="AQ40" s="19"/>
      <c r="AR40" s="19"/>
      <c r="AS40" s="19"/>
      <c r="AT40" s="19"/>
      <c r="AU40" s="19"/>
      <c r="AV40" s="19"/>
      <c r="AW40" s="19"/>
      <c r="AX40" s="19"/>
      <c r="AY40" s="27"/>
      <c r="AZ40" s="27"/>
      <c r="BA40" s="27"/>
      <c r="BB40" s="27"/>
    </row>
    <row r="41" spans="2:59">
      <c r="B41" s="20"/>
      <c r="C41" s="18"/>
      <c r="D41" s="18"/>
      <c r="E41" s="209"/>
      <c r="F41" s="209"/>
      <c r="G41" s="209"/>
      <c r="H41" s="209"/>
      <c r="I41" s="18"/>
      <c r="J41" s="19"/>
      <c r="K41" s="19"/>
      <c r="L41" s="19"/>
      <c r="M41" s="19"/>
      <c r="N41" s="28"/>
      <c r="Q41" s="18"/>
      <c r="R41" s="18"/>
      <c r="S41" s="209"/>
      <c r="T41" s="209"/>
      <c r="U41" s="209"/>
      <c r="V41" s="209"/>
      <c r="W41" s="209"/>
      <c r="X41" s="18"/>
      <c r="Y41" s="209"/>
      <c r="Z41" s="209"/>
      <c r="AA41" s="209"/>
      <c r="AB41" s="209"/>
      <c r="AC41" s="209"/>
      <c r="AD41" s="209"/>
      <c r="AE41" s="209"/>
      <c r="AF41" s="18"/>
      <c r="AG41" s="209"/>
      <c r="AH41" s="18"/>
      <c r="AI41" s="209"/>
      <c r="AJ41" s="20"/>
      <c r="AK41" s="217"/>
      <c r="AL41" s="19"/>
      <c r="AM41" s="19"/>
      <c r="AN41" s="19"/>
      <c r="AO41" s="19"/>
      <c r="AP41" s="19"/>
      <c r="AQ41" s="19"/>
      <c r="AR41" s="19"/>
      <c r="AS41" s="19"/>
      <c r="AT41" s="19"/>
      <c r="AU41" s="19"/>
      <c r="AV41" s="19"/>
      <c r="AW41" s="19"/>
      <c r="AX41" s="19"/>
      <c r="AY41" s="28"/>
      <c r="AZ41" s="28"/>
      <c r="BA41" s="28"/>
      <c r="BB41" s="28"/>
    </row>
    <row r="42" spans="2:59">
      <c r="C42" s="46"/>
      <c r="D42" s="46"/>
      <c r="E42" s="225"/>
      <c r="F42" s="225"/>
      <c r="G42" s="225"/>
      <c r="H42" s="225"/>
      <c r="I42" s="46"/>
      <c r="Q42" s="46"/>
      <c r="R42" s="46"/>
      <c r="S42" s="225"/>
      <c r="T42" s="225"/>
      <c r="U42" s="225"/>
      <c r="V42" s="225"/>
      <c r="W42" s="225"/>
      <c r="X42" s="46"/>
      <c r="Y42" s="225"/>
      <c r="Z42" s="225"/>
      <c r="AA42" s="225"/>
      <c r="AB42" s="225"/>
      <c r="AC42" s="225"/>
      <c r="AD42" s="225"/>
      <c r="AE42" s="225"/>
      <c r="AF42" s="46"/>
      <c r="AG42" s="225"/>
      <c r="AH42" s="46"/>
      <c r="AI42" s="225"/>
    </row>
    <row r="43" spans="2:59">
      <c r="C43" s="46"/>
      <c r="D43" s="46"/>
      <c r="E43" s="225"/>
      <c r="F43" s="225"/>
      <c r="G43" s="225"/>
      <c r="H43" s="225"/>
      <c r="I43" s="46"/>
      <c r="Q43" s="46"/>
      <c r="R43" s="46"/>
      <c r="S43" s="225"/>
      <c r="T43" s="225"/>
      <c r="U43" s="225"/>
      <c r="V43" s="225"/>
      <c r="W43" s="225"/>
      <c r="X43" s="46"/>
      <c r="Y43" s="225"/>
      <c r="Z43" s="225"/>
      <c r="AA43" s="225"/>
      <c r="AB43" s="225"/>
      <c r="AC43" s="225"/>
      <c r="AD43" s="225"/>
      <c r="AE43" s="225"/>
      <c r="AF43" s="46"/>
      <c r="AG43" s="225"/>
      <c r="AH43" s="46"/>
      <c r="AI43" s="225"/>
    </row>
  </sheetData>
  <mergeCells count="1">
    <mergeCell ref="B39:AN39"/>
  </mergeCells>
  <phoneticPr fontId="24" type="noConversion"/>
  <pageMargins left="0.70866141732283472" right="0.70866141732283472" top="0.74803149606299213" bottom="0.74803149606299213" header="0.31496062992125984" footer="0.31496062992125984"/>
  <pageSetup paperSize="9" scale="31" orientation="landscape" r:id="rId1"/>
  <headerFooter>
    <oddHeader>&amp;R&amp;"Arial Black"&amp;10&amp;K4099DAINTERNAL&amp;1#</oddHeader>
  </headerFooter>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D3F68-C758-4C8F-BCF0-8B5FB33778A1}">
  <sheetPr codeName="Sheet12">
    <tabColor rgb="FF8ECDC8"/>
    <pageSetUpPr fitToPage="1"/>
  </sheetPr>
  <dimension ref="A1:BF41"/>
  <sheetViews>
    <sheetView showGridLines="0" zoomScaleNormal="100" workbookViewId="0"/>
  </sheetViews>
  <sheetFormatPr defaultColWidth="8.5703125" defaultRowHeight="12.75"/>
  <cols>
    <col min="1" max="1" width="1.5703125" style="1" customWidth="1"/>
    <col min="2" max="2" width="35.5703125" style="1" customWidth="1"/>
    <col min="3" max="3" width="1.5703125" style="48" customWidth="1"/>
    <col min="4" max="4" width="9.42578125" style="48" customWidth="1"/>
    <col min="5" max="8" width="9.42578125" style="97" customWidth="1"/>
    <col min="9" max="9" width="9.42578125" style="48" customWidth="1"/>
    <col min="10" max="11" width="9.42578125" style="2" customWidth="1"/>
    <col min="12" max="12" width="1.5703125" style="48" customWidth="1"/>
    <col min="13" max="13" width="9.42578125" style="48" customWidth="1"/>
    <col min="14" max="26" width="9.42578125" style="97" customWidth="1"/>
    <col min="27" max="27" width="9.42578125" style="48" customWidth="1"/>
    <col min="28" max="29" width="9.42578125" style="97" customWidth="1"/>
    <col min="30" max="30" width="9.42578125" style="48" customWidth="1"/>
    <col min="31" max="31" width="9.42578125" style="2" customWidth="1"/>
    <col min="32" max="32" width="9.42578125" style="97" customWidth="1"/>
    <col min="33" max="40" width="9.42578125" style="2" customWidth="1"/>
    <col min="41" max="41" width="9.42578125" style="1" customWidth="1"/>
    <col min="42" max="16384" width="8.5703125" style="1"/>
  </cols>
  <sheetData>
    <row r="1" spans="2:43" ht="8.25" customHeight="1"/>
    <row r="2" spans="2:43" ht="20.25">
      <c r="B2" s="29" t="s">
        <v>0</v>
      </c>
      <c r="C2" s="167"/>
      <c r="D2" s="167"/>
      <c r="E2" s="272"/>
      <c r="F2" s="272"/>
      <c r="G2" s="272"/>
      <c r="H2" s="272"/>
      <c r="I2" s="167"/>
      <c r="L2" s="167"/>
      <c r="M2" s="167"/>
      <c r="N2" s="272"/>
      <c r="O2" s="272"/>
      <c r="P2" s="272"/>
      <c r="Q2" s="272"/>
      <c r="R2" s="272"/>
      <c r="S2" s="272"/>
      <c r="T2" s="272"/>
      <c r="U2" s="272"/>
      <c r="V2" s="272"/>
      <c r="W2" s="272"/>
      <c r="X2" s="272"/>
      <c r="Y2" s="272"/>
      <c r="Z2" s="272"/>
      <c r="AA2" s="167"/>
      <c r="AB2" s="272"/>
      <c r="AC2" s="272"/>
      <c r="AD2" s="167"/>
      <c r="AE2" s="1"/>
      <c r="AF2" s="211"/>
      <c r="AO2" s="2"/>
    </row>
    <row r="3" spans="2:43" ht="15.75" customHeight="1">
      <c r="C3" s="168"/>
      <c r="D3" s="168"/>
      <c r="E3" s="242"/>
      <c r="F3" s="242"/>
      <c r="G3" s="242"/>
      <c r="H3" s="242"/>
      <c r="I3" s="168"/>
      <c r="J3" s="4"/>
      <c r="K3" s="4"/>
      <c r="L3" s="168"/>
      <c r="M3" s="168"/>
      <c r="N3" s="242"/>
      <c r="O3" s="242"/>
      <c r="P3" s="242"/>
      <c r="Q3" s="242"/>
      <c r="R3" s="242"/>
      <c r="S3" s="242"/>
      <c r="T3" s="242"/>
      <c r="U3" s="242"/>
      <c r="V3" s="242"/>
      <c r="W3" s="242"/>
      <c r="X3" s="242"/>
      <c r="Y3" s="242"/>
      <c r="Z3" s="242"/>
      <c r="AA3" s="168"/>
      <c r="AB3" s="242"/>
      <c r="AC3" s="242"/>
      <c r="AD3" s="168"/>
      <c r="AE3" s="1"/>
      <c r="AF3" s="211"/>
      <c r="AG3" s="4"/>
      <c r="AH3" s="4"/>
      <c r="AI3" s="4"/>
      <c r="AJ3" s="4"/>
      <c r="AK3" s="4"/>
      <c r="AL3" s="4"/>
      <c r="AM3" s="4"/>
      <c r="AN3" s="4"/>
      <c r="AO3" s="4"/>
    </row>
    <row r="4" spans="2:43" ht="18.75" customHeight="1">
      <c r="B4" s="6" t="s">
        <v>189</v>
      </c>
      <c r="C4" s="127"/>
      <c r="D4" s="7" t="s">
        <v>394</v>
      </c>
      <c r="E4" s="144" t="s">
        <v>381</v>
      </c>
      <c r="F4" s="144" t="s">
        <v>366</v>
      </c>
      <c r="G4" s="144" t="s">
        <v>345</v>
      </c>
      <c r="H4" s="144" t="s">
        <v>329</v>
      </c>
      <c r="I4" s="7" t="s">
        <v>311</v>
      </c>
      <c r="J4" s="7" t="s">
        <v>248</v>
      </c>
      <c r="K4" s="7" t="s">
        <v>253</v>
      </c>
      <c r="L4" s="127"/>
      <c r="M4" s="7" t="s">
        <v>393</v>
      </c>
      <c r="N4" s="144" t="s">
        <v>390</v>
      </c>
      <c r="O4" s="144" t="s">
        <v>388</v>
      </c>
      <c r="P4" s="144" t="s">
        <v>387</v>
      </c>
      <c r="Q4" s="144" t="s">
        <v>380</v>
      </c>
      <c r="R4" s="144" t="s">
        <v>376</v>
      </c>
      <c r="S4" s="144" t="s">
        <v>372</v>
      </c>
      <c r="T4" s="144" t="s">
        <v>368</v>
      </c>
      <c r="U4" s="144" t="s">
        <v>362</v>
      </c>
      <c r="V4" s="144" t="s">
        <v>355</v>
      </c>
      <c r="W4" s="144" t="s">
        <v>353</v>
      </c>
      <c r="X4" s="144" t="s">
        <v>349</v>
      </c>
      <c r="Y4" s="144" t="s">
        <v>342</v>
      </c>
      <c r="Z4" s="144" t="s">
        <v>331</v>
      </c>
      <c r="AA4" s="7" t="s">
        <v>330</v>
      </c>
      <c r="AB4" s="144" t="s">
        <v>322</v>
      </c>
      <c r="AC4" s="144" t="s">
        <v>315</v>
      </c>
      <c r="AD4" s="7" t="s">
        <v>310</v>
      </c>
      <c r="AE4" s="7" t="s">
        <v>305</v>
      </c>
      <c r="AF4" s="144" t="s">
        <v>258</v>
      </c>
      <c r="AG4" s="7" t="s">
        <v>259</v>
      </c>
      <c r="AH4" s="7" t="s">
        <v>249</v>
      </c>
      <c r="AI4" s="7" t="s">
        <v>250</v>
      </c>
      <c r="AJ4" s="7" t="s">
        <v>251</v>
      </c>
      <c r="AK4" s="7" t="s">
        <v>252</v>
      </c>
      <c r="AL4" s="8" t="s">
        <v>254</v>
      </c>
      <c r="AM4" s="8" t="s">
        <v>255</v>
      </c>
      <c r="AN4" s="8" t="s">
        <v>256</v>
      </c>
      <c r="AO4" s="8" t="s">
        <v>257</v>
      </c>
    </row>
    <row r="5" spans="2:43">
      <c r="B5" s="9" t="s">
        <v>2</v>
      </c>
      <c r="C5" s="127"/>
      <c r="D5" s="10"/>
      <c r="E5" s="213"/>
      <c r="F5" s="213"/>
      <c r="G5" s="213"/>
      <c r="H5" s="213"/>
      <c r="I5" s="10"/>
      <c r="J5" s="10"/>
      <c r="K5" s="10"/>
      <c r="L5" s="127"/>
      <c r="M5" s="10"/>
      <c r="N5" s="213"/>
      <c r="O5" s="213"/>
      <c r="P5" s="213"/>
      <c r="Q5" s="213"/>
      <c r="R5" s="213"/>
      <c r="S5" s="213"/>
      <c r="T5" s="213"/>
      <c r="U5" s="213"/>
      <c r="V5" s="213"/>
      <c r="W5" s="213"/>
      <c r="X5" s="213"/>
      <c r="Y5" s="213"/>
      <c r="Z5" s="213"/>
      <c r="AA5" s="10"/>
      <c r="AB5" s="213"/>
      <c r="AC5" s="213"/>
      <c r="AD5" s="10"/>
      <c r="AE5" s="10"/>
      <c r="AF5" s="213"/>
      <c r="AG5" s="22"/>
      <c r="AH5" s="10"/>
      <c r="AI5" s="10"/>
      <c r="AJ5" s="10"/>
      <c r="AK5" s="10"/>
      <c r="AL5" s="10"/>
      <c r="AM5" s="10"/>
      <c r="AN5" s="10"/>
      <c r="AO5" s="10"/>
    </row>
    <row r="6" spans="2:43">
      <c r="B6" s="11" t="s">
        <v>3</v>
      </c>
      <c r="C6" s="169"/>
      <c r="D6" s="308"/>
      <c r="E6" s="214">
        <v>2732</v>
      </c>
      <c r="F6" s="214">
        <v>2643</v>
      </c>
      <c r="G6" s="214">
        <v>3014</v>
      </c>
      <c r="H6" s="214">
        <v>1018</v>
      </c>
      <c r="I6" s="12">
        <v>743</v>
      </c>
      <c r="J6" s="12">
        <v>670</v>
      </c>
      <c r="K6" s="12">
        <v>80</v>
      </c>
      <c r="L6" s="169"/>
      <c r="M6" s="308">
        <v>848</v>
      </c>
      <c r="N6" s="214">
        <v>558</v>
      </c>
      <c r="O6" s="214">
        <v>805</v>
      </c>
      <c r="P6" s="214">
        <v>662</v>
      </c>
      <c r="Q6" s="214">
        <v>707</v>
      </c>
      <c r="R6" s="214">
        <v>598</v>
      </c>
      <c r="S6" s="214">
        <v>677</v>
      </c>
      <c r="T6" s="214">
        <v>647</v>
      </c>
      <c r="U6" s="214">
        <v>721</v>
      </c>
      <c r="V6" s="214">
        <v>758</v>
      </c>
      <c r="W6" s="214">
        <v>836</v>
      </c>
      <c r="X6" s="214">
        <v>730</v>
      </c>
      <c r="Y6" s="214">
        <v>690</v>
      </c>
      <c r="Z6" s="214">
        <v>362</v>
      </c>
      <c r="AA6" s="214">
        <v>429</v>
      </c>
      <c r="AB6" s="214">
        <v>93</v>
      </c>
      <c r="AC6" s="214">
        <v>134</v>
      </c>
      <c r="AD6" s="214">
        <v>178</v>
      </c>
      <c r="AE6" s="214">
        <v>263</v>
      </c>
      <c r="AF6" s="214">
        <v>165</v>
      </c>
      <c r="AG6" s="23">
        <v>137</v>
      </c>
      <c r="AH6" s="12">
        <v>123</v>
      </c>
      <c r="AI6" s="12">
        <v>299</v>
      </c>
      <c r="AJ6" s="12">
        <v>134</v>
      </c>
      <c r="AK6" s="12">
        <v>114</v>
      </c>
      <c r="AL6" s="12">
        <v>80</v>
      </c>
      <c r="AM6" s="12">
        <v>0</v>
      </c>
      <c r="AN6" s="12">
        <v>0</v>
      </c>
      <c r="AO6" s="12">
        <v>0</v>
      </c>
      <c r="AQ6" s="264"/>
    </row>
    <row r="7" spans="2:43">
      <c r="B7" s="11" t="s">
        <v>4</v>
      </c>
      <c r="C7" s="170"/>
      <c r="D7" s="308"/>
      <c r="E7" s="214">
        <v>-12</v>
      </c>
      <c r="F7" s="214">
        <v>-23</v>
      </c>
      <c r="G7" s="214">
        <v>0</v>
      </c>
      <c r="H7" s="214">
        <v>-23</v>
      </c>
      <c r="I7" s="12">
        <v>-10</v>
      </c>
      <c r="J7" s="12">
        <v>0</v>
      </c>
      <c r="K7" s="12">
        <v>0</v>
      </c>
      <c r="L7" s="170"/>
      <c r="M7" s="308">
        <v>-2</v>
      </c>
      <c r="N7" s="214">
        <v>-4</v>
      </c>
      <c r="O7" s="214">
        <v>-4</v>
      </c>
      <c r="P7" s="214">
        <v>-2</v>
      </c>
      <c r="Q7" s="214">
        <v>-2</v>
      </c>
      <c r="R7" s="214">
        <v>0</v>
      </c>
      <c r="S7" s="214">
        <v>-1</v>
      </c>
      <c r="T7" s="214">
        <v>-22</v>
      </c>
      <c r="U7" s="214">
        <v>0</v>
      </c>
      <c r="V7" s="214">
        <v>0</v>
      </c>
      <c r="W7" s="214">
        <v>0</v>
      </c>
      <c r="X7" s="214">
        <v>0</v>
      </c>
      <c r="Y7" s="214">
        <v>0</v>
      </c>
      <c r="Z7" s="214">
        <v>0</v>
      </c>
      <c r="AA7" s="214">
        <v>-23</v>
      </c>
      <c r="AB7" s="214">
        <v>14</v>
      </c>
      <c r="AC7" s="214">
        <v>-14</v>
      </c>
      <c r="AD7" s="214">
        <v>-5</v>
      </c>
      <c r="AE7" s="214">
        <v>0</v>
      </c>
      <c r="AF7" s="214">
        <v>-5</v>
      </c>
      <c r="AG7" s="23">
        <v>0</v>
      </c>
      <c r="AH7" s="12">
        <v>0</v>
      </c>
      <c r="AI7" s="12">
        <v>0</v>
      </c>
      <c r="AJ7" s="12">
        <v>0</v>
      </c>
      <c r="AK7" s="12">
        <v>0</v>
      </c>
      <c r="AL7" s="12">
        <v>0</v>
      </c>
      <c r="AM7" s="12">
        <v>0</v>
      </c>
      <c r="AN7" s="12">
        <v>0</v>
      </c>
      <c r="AO7" s="12">
        <v>0</v>
      </c>
      <c r="AQ7" s="264"/>
    </row>
    <row r="8" spans="2:43">
      <c r="B8" s="13" t="s">
        <v>5</v>
      </c>
      <c r="C8" s="171"/>
      <c r="D8" s="309"/>
      <c r="E8" s="215">
        <v>2720</v>
      </c>
      <c r="F8" s="215">
        <v>2620</v>
      </c>
      <c r="G8" s="215">
        <v>3014</v>
      </c>
      <c r="H8" s="215">
        <v>995</v>
      </c>
      <c r="I8" s="14">
        <v>733</v>
      </c>
      <c r="J8" s="14">
        <v>670</v>
      </c>
      <c r="K8" s="14">
        <v>80</v>
      </c>
      <c r="L8" s="171"/>
      <c r="M8" s="309">
        <v>846</v>
      </c>
      <c r="N8" s="215">
        <v>554</v>
      </c>
      <c r="O8" s="215">
        <v>801</v>
      </c>
      <c r="P8" s="215">
        <v>660</v>
      </c>
      <c r="Q8" s="215">
        <v>705</v>
      </c>
      <c r="R8" s="215">
        <v>598</v>
      </c>
      <c r="S8" s="215">
        <v>676</v>
      </c>
      <c r="T8" s="215">
        <v>625</v>
      </c>
      <c r="U8" s="215">
        <v>721</v>
      </c>
      <c r="V8" s="215">
        <v>758</v>
      </c>
      <c r="W8" s="215">
        <v>836</v>
      </c>
      <c r="X8" s="215">
        <v>730</v>
      </c>
      <c r="Y8" s="215">
        <v>690</v>
      </c>
      <c r="Z8" s="215">
        <v>362</v>
      </c>
      <c r="AA8" s="215">
        <v>406</v>
      </c>
      <c r="AB8" s="215">
        <v>107</v>
      </c>
      <c r="AC8" s="215">
        <v>120</v>
      </c>
      <c r="AD8" s="215">
        <v>173</v>
      </c>
      <c r="AE8" s="215">
        <v>263</v>
      </c>
      <c r="AF8" s="215">
        <v>160</v>
      </c>
      <c r="AG8" s="25">
        <v>137</v>
      </c>
      <c r="AH8" s="14">
        <v>123</v>
      </c>
      <c r="AI8" s="14">
        <v>299</v>
      </c>
      <c r="AJ8" s="14">
        <v>134</v>
      </c>
      <c r="AK8" s="14">
        <v>114</v>
      </c>
      <c r="AL8" s="14">
        <v>80</v>
      </c>
      <c r="AM8" s="14">
        <v>0</v>
      </c>
      <c r="AN8" s="14">
        <v>0</v>
      </c>
      <c r="AO8" s="14">
        <v>0</v>
      </c>
      <c r="AQ8" s="264"/>
    </row>
    <row r="9" spans="2:43">
      <c r="B9" s="11" t="s">
        <v>6</v>
      </c>
      <c r="C9" s="170"/>
      <c r="D9" s="308"/>
      <c r="E9" s="214">
        <v>-97</v>
      </c>
      <c r="F9" s="214">
        <v>-129</v>
      </c>
      <c r="G9" s="214">
        <v>-57</v>
      </c>
      <c r="H9" s="214">
        <v>-26</v>
      </c>
      <c r="I9" s="12">
        <v>0</v>
      </c>
      <c r="J9" s="12">
        <v>-6</v>
      </c>
      <c r="K9" s="12">
        <v>0</v>
      </c>
      <c r="L9" s="170"/>
      <c r="M9" s="308">
        <v>-25</v>
      </c>
      <c r="N9" s="214">
        <v>-28</v>
      </c>
      <c r="O9" s="214">
        <v>0</v>
      </c>
      <c r="P9" s="214">
        <v>-19</v>
      </c>
      <c r="Q9" s="214">
        <v>-50</v>
      </c>
      <c r="R9" s="214">
        <v>-24</v>
      </c>
      <c r="S9" s="214">
        <v>-18</v>
      </c>
      <c r="T9" s="214">
        <v>-42</v>
      </c>
      <c r="U9" s="214">
        <v>-45</v>
      </c>
      <c r="V9" s="214">
        <v>20</v>
      </c>
      <c r="W9" s="214">
        <v>-56</v>
      </c>
      <c r="X9" s="214">
        <v>-11</v>
      </c>
      <c r="Y9" s="214">
        <v>-10</v>
      </c>
      <c r="Z9" s="214">
        <v>-10</v>
      </c>
      <c r="AA9" s="214">
        <v>-7</v>
      </c>
      <c r="AB9" s="214">
        <v>-4</v>
      </c>
      <c r="AC9" s="214">
        <v>-5</v>
      </c>
      <c r="AD9" s="214">
        <v>13</v>
      </c>
      <c r="AE9" s="214">
        <v>-18</v>
      </c>
      <c r="AF9" s="214">
        <v>5</v>
      </c>
      <c r="AG9" s="23">
        <v>0</v>
      </c>
      <c r="AH9" s="12">
        <v>-6</v>
      </c>
      <c r="AI9" s="12">
        <v>2</v>
      </c>
      <c r="AJ9" s="12">
        <v>-2</v>
      </c>
      <c r="AK9" s="12">
        <v>0</v>
      </c>
      <c r="AL9" s="12">
        <v>0</v>
      </c>
      <c r="AM9" s="12">
        <v>0</v>
      </c>
      <c r="AN9" s="12">
        <v>0</v>
      </c>
      <c r="AO9" s="12">
        <v>0</v>
      </c>
      <c r="AQ9" s="264"/>
    </row>
    <row r="10" spans="2:43">
      <c r="B10" s="11" t="s">
        <v>7</v>
      </c>
      <c r="C10" s="170"/>
      <c r="D10" s="308"/>
      <c r="E10" s="214">
        <v>-2432</v>
      </c>
      <c r="F10" s="214">
        <v>-2460</v>
      </c>
      <c r="G10" s="214">
        <v>-1831</v>
      </c>
      <c r="H10" s="214">
        <v>-1071</v>
      </c>
      <c r="I10" s="12">
        <v>-640</v>
      </c>
      <c r="J10" s="12">
        <v>-528</v>
      </c>
      <c r="K10" s="12">
        <v>-121</v>
      </c>
      <c r="L10" s="170"/>
      <c r="M10" s="308">
        <v>-636</v>
      </c>
      <c r="N10" s="214">
        <v>-433</v>
      </c>
      <c r="O10" s="214">
        <v>-770</v>
      </c>
      <c r="P10" s="214">
        <v>-578</v>
      </c>
      <c r="Q10" s="214">
        <v>-651</v>
      </c>
      <c r="R10" s="214">
        <v>-978</v>
      </c>
      <c r="S10" s="214">
        <v>-415</v>
      </c>
      <c r="T10" s="214">
        <v>-426</v>
      </c>
      <c r="U10" s="214">
        <v>-641</v>
      </c>
      <c r="V10" s="214">
        <v>-581</v>
      </c>
      <c r="W10" s="214">
        <v>-483</v>
      </c>
      <c r="X10" s="214">
        <v>-367</v>
      </c>
      <c r="Y10" s="214">
        <v>-400</v>
      </c>
      <c r="Z10" s="214">
        <v>-350</v>
      </c>
      <c r="AA10" s="214">
        <v>-299</v>
      </c>
      <c r="AB10" s="214">
        <v>-249</v>
      </c>
      <c r="AC10" s="214">
        <v>-173</v>
      </c>
      <c r="AD10" s="214">
        <v>-176</v>
      </c>
      <c r="AE10" s="214">
        <v>-149</v>
      </c>
      <c r="AF10" s="214">
        <v>-157</v>
      </c>
      <c r="AG10" s="23">
        <v>-158</v>
      </c>
      <c r="AH10" s="12">
        <v>-165</v>
      </c>
      <c r="AI10" s="12">
        <v>-148</v>
      </c>
      <c r="AJ10" s="12">
        <v>-110</v>
      </c>
      <c r="AK10" s="12">
        <v>-105</v>
      </c>
      <c r="AL10" s="12">
        <v>-121</v>
      </c>
      <c r="AM10" s="12">
        <v>0</v>
      </c>
      <c r="AN10" s="12">
        <v>0</v>
      </c>
      <c r="AO10" s="12">
        <v>0</v>
      </c>
      <c r="AQ10" s="264"/>
    </row>
    <row r="11" spans="2:43">
      <c r="B11" s="11" t="s">
        <v>8</v>
      </c>
      <c r="C11" s="170"/>
      <c r="D11" s="308"/>
      <c r="E11" s="214">
        <v>141</v>
      </c>
      <c r="F11" s="214">
        <v>0</v>
      </c>
      <c r="G11" s="214">
        <v>43</v>
      </c>
      <c r="H11" s="214">
        <v>0</v>
      </c>
      <c r="I11" s="12">
        <v>34</v>
      </c>
      <c r="J11" s="12">
        <v>21</v>
      </c>
      <c r="K11" s="12">
        <v>0</v>
      </c>
      <c r="L11" s="170"/>
      <c r="M11" s="308">
        <v>304</v>
      </c>
      <c r="N11" s="214">
        <v>-27</v>
      </c>
      <c r="O11" s="214">
        <v>130</v>
      </c>
      <c r="P11" s="214">
        <v>8</v>
      </c>
      <c r="Q11" s="214">
        <v>30</v>
      </c>
      <c r="R11" s="214">
        <v>0</v>
      </c>
      <c r="S11" s="214">
        <v>0</v>
      </c>
      <c r="T11" s="214">
        <v>0</v>
      </c>
      <c r="U11" s="214">
        <v>0</v>
      </c>
      <c r="V11" s="214">
        <v>0</v>
      </c>
      <c r="W11" s="214">
        <v>0</v>
      </c>
      <c r="X11" s="214">
        <v>43</v>
      </c>
      <c r="Y11" s="214">
        <v>0</v>
      </c>
      <c r="Z11" s="214">
        <v>0</v>
      </c>
      <c r="AA11" s="214">
        <v>0</v>
      </c>
      <c r="AB11" s="214">
        <v>0</v>
      </c>
      <c r="AC11" s="214">
        <v>0</v>
      </c>
      <c r="AD11" s="214">
        <v>0</v>
      </c>
      <c r="AE11" s="214">
        <v>0</v>
      </c>
      <c r="AF11" s="214">
        <v>34</v>
      </c>
      <c r="AG11" s="23">
        <v>0</v>
      </c>
      <c r="AH11" s="12">
        <v>12</v>
      </c>
      <c r="AI11" s="12">
        <v>9</v>
      </c>
      <c r="AJ11" s="12">
        <v>0</v>
      </c>
      <c r="AK11" s="12">
        <v>0</v>
      </c>
      <c r="AL11" s="12">
        <v>0</v>
      </c>
      <c r="AM11" s="12">
        <v>0</v>
      </c>
      <c r="AN11" s="12">
        <v>0</v>
      </c>
      <c r="AO11" s="12">
        <v>0</v>
      </c>
      <c r="AQ11" s="264"/>
    </row>
    <row r="12" spans="2:43">
      <c r="B12" s="11" t="s">
        <v>9</v>
      </c>
      <c r="C12" s="170"/>
      <c r="D12" s="308"/>
      <c r="E12" s="214">
        <v>3541</v>
      </c>
      <c r="F12" s="214">
        <v>2948</v>
      </c>
      <c r="G12" s="214">
        <v>2472</v>
      </c>
      <c r="H12" s="214">
        <v>1448</v>
      </c>
      <c r="I12" s="12">
        <v>1004</v>
      </c>
      <c r="J12" s="12">
        <v>629</v>
      </c>
      <c r="K12" s="12">
        <v>85</v>
      </c>
      <c r="L12" s="170"/>
      <c r="M12" s="308">
        <v>1006</v>
      </c>
      <c r="N12" s="214">
        <v>995</v>
      </c>
      <c r="O12" s="214">
        <v>834</v>
      </c>
      <c r="P12" s="214">
        <v>927</v>
      </c>
      <c r="Q12" s="214">
        <v>785</v>
      </c>
      <c r="R12" s="214">
        <v>932</v>
      </c>
      <c r="S12" s="214">
        <v>579</v>
      </c>
      <c r="T12" s="214">
        <v>638</v>
      </c>
      <c r="U12" s="214">
        <v>799</v>
      </c>
      <c r="V12" s="214">
        <v>653</v>
      </c>
      <c r="W12" s="214">
        <v>570</v>
      </c>
      <c r="X12" s="214">
        <v>680</v>
      </c>
      <c r="Y12" s="214">
        <v>569</v>
      </c>
      <c r="Z12" s="214">
        <v>525</v>
      </c>
      <c r="AA12" s="214">
        <v>313</v>
      </c>
      <c r="AB12" s="214">
        <v>324</v>
      </c>
      <c r="AC12" s="214">
        <v>286</v>
      </c>
      <c r="AD12" s="214">
        <v>314</v>
      </c>
      <c r="AE12" s="214">
        <v>212</v>
      </c>
      <c r="AF12" s="214">
        <v>270</v>
      </c>
      <c r="AG12" s="23">
        <v>208</v>
      </c>
      <c r="AH12" s="12">
        <v>201</v>
      </c>
      <c r="AI12" s="12">
        <v>146</v>
      </c>
      <c r="AJ12" s="12">
        <v>140</v>
      </c>
      <c r="AK12" s="12">
        <v>142</v>
      </c>
      <c r="AL12" s="12">
        <v>85</v>
      </c>
      <c r="AM12" s="12">
        <v>0</v>
      </c>
      <c r="AN12" s="12">
        <v>0</v>
      </c>
      <c r="AO12" s="12">
        <v>0</v>
      </c>
      <c r="AQ12" s="264"/>
    </row>
    <row r="13" spans="2:43">
      <c r="B13" s="11" t="s">
        <v>10</v>
      </c>
      <c r="C13" s="170"/>
      <c r="D13" s="308"/>
      <c r="E13" s="214">
        <v>-10</v>
      </c>
      <c r="F13" s="214">
        <v>-9</v>
      </c>
      <c r="G13" s="214">
        <v>3</v>
      </c>
      <c r="H13" s="214">
        <v>3</v>
      </c>
      <c r="I13" s="12">
        <v>0</v>
      </c>
      <c r="J13" s="12">
        <v>0</v>
      </c>
      <c r="K13" s="12">
        <v>0</v>
      </c>
      <c r="L13" s="170"/>
      <c r="M13" s="308">
        <v>-5</v>
      </c>
      <c r="N13" s="214">
        <v>0</v>
      </c>
      <c r="O13" s="214">
        <v>-4</v>
      </c>
      <c r="P13" s="214">
        <v>-3</v>
      </c>
      <c r="Q13" s="214">
        <v>-3</v>
      </c>
      <c r="R13" s="214">
        <v>-3</v>
      </c>
      <c r="S13" s="214">
        <v>-3</v>
      </c>
      <c r="T13" s="214">
        <v>-3</v>
      </c>
      <c r="U13" s="214">
        <v>0</v>
      </c>
      <c r="V13" s="214">
        <v>2</v>
      </c>
      <c r="W13" s="214">
        <v>0</v>
      </c>
      <c r="X13" s="214">
        <v>0</v>
      </c>
      <c r="Y13" s="214">
        <v>1</v>
      </c>
      <c r="Z13" s="214">
        <v>3</v>
      </c>
      <c r="AA13" s="214">
        <v>0</v>
      </c>
      <c r="AB13" s="214">
        <v>0</v>
      </c>
      <c r="AC13" s="214">
        <v>0</v>
      </c>
      <c r="AD13" s="214">
        <v>0</v>
      </c>
      <c r="AE13" s="214">
        <v>0</v>
      </c>
      <c r="AF13" s="214">
        <v>0</v>
      </c>
      <c r="AG13" s="23">
        <v>0</v>
      </c>
      <c r="AH13" s="12">
        <v>0</v>
      </c>
      <c r="AI13" s="12">
        <v>0</v>
      </c>
      <c r="AJ13" s="12">
        <v>0</v>
      </c>
      <c r="AK13" s="12">
        <v>0</v>
      </c>
      <c r="AL13" s="12">
        <v>0</v>
      </c>
      <c r="AM13" s="12">
        <v>0</v>
      </c>
      <c r="AN13" s="12">
        <v>0</v>
      </c>
      <c r="AO13" s="12">
        <v>0</v>
      </c>
      <c r="AQ13" s="264"/>
    </row>
    <row r="14" spans="2:43">
      <c r="B14" s="13" t="s">
        <v>11</v>
      </c>
      <c r="C14" s="172"/>
      <c r="D14" s="309"/>
      <c r="E14" s="215">
        <v>3863</v>
      </c>
      <c r="F14" s="215">
        <v>2970</v>
      </c>
      <c r="G14" s="215">
        <v>3644</v>
      </c>
      <c r="H14" s="215">
        <v>1349</v>
      </c>
      <c r="I14" s="14">
        <v>1131</v>
      </c>
      <c r="J14" s="14">
        <v>786</v>
      </c>
      <c r="K14" s="14">
        <v>44</v>
      </c>
      <c r="L14" s="172"/>
      <c r="M14" s="309">
        <v>1490</v>
      </c>
      <c r="N14" s="215">
        <v>1061</v>
      </c>
      <c r="O14" s="215">
        <v>991</v>
      </c>
      <c r="P14" s="215">
        <v>995</v>
      </c>
      <c r="Q14" s="215">
        <v>816</v>
      </c>
      <c r="R14" s="215">
        <v>525</v>
      </c>
      <c r="S14" s="215">
        <v>819</v>
      </c>
      <c r="T14" s="215">
        <v>792</v>
      </c>
      <c r="U14" s="215">
        <v>834</v>
      </c>
      <c r="V14" s="215">
        <v>852</v>
      </c>
      <c r="W14" s="215">
        <v>867</v>
      </c>
      <c r="X14" s="215">
        <v>1075</v>
      </c>
      <c r="Y14" s="215">
        <v>850</v>
      </c>
      <c r="Z14" s="215">
        <v>530</v>
      </c>
      <c r="AA14" s="215">
        <v>413</v>
      </c>
      <c r="AB14" s="215">
        <v>178</v>
      </c>
      <c r="AC14" s="215">
        <v>228</v>
      </c>
      <c r="AD14" s="215">
        <v>324</v>
      </c>
      <c r="AE14" s="215">
        <v>308</v>
      </c>
      <c r="AF14" s="215">
        <v>312</v>
      </c>
      <c r="AG14" s="25">
        <v>187</v>
      </c>
      <c r="AH14" s="14">
        <v>165</v>
      </c>
      <c r="AI14" s="14">
        <v>308</v>
      </c>
      <c r="AJ14" s="14">
        <v>162</v>
      </c>
      <c r="AK14" s="14">
        <v>151</v>
      </c>
      <c r="AL14" s="14">
        <v>44</v>
      </c>
      <c r="AM14" s="14">
        <v>0</v>
      </c>
      <c r="AN14" s="14">
        <v>0</v>
      </c>
      <c r="AO14" s="14">
        <v>0</v>
      </c>
      <c r="AQ14" s="264"/>
    </row>
    <row r="15" spans="2:43">
      <c r="B15" s="11" t="s">
        <v>12</v>
      </c>
      <c r="C15" s="170"/>
      <c r="D15" s="308"/>
      <c r="E15" s="214">
        <v>-2190</v>
      </c>
      <c r="F15" s="214">
        <v>-1957</v>
      </c>
      <c r="G15" s="214">
        <v>-1644</v>
      </c>
      <c r="H15" s="214">
        <v>-903</v>
      </c>
      <c r="I15" s="12">
        <v>-482</v>
      </c>
      <c r="J15" s="12">
        <v>-351</v>
      </c>
      <c r="K15" s="12">
        <v>-51</v>
      </c>
      <c r="L15" s="170"/>
      <c r="M15" s="308">
        <v>-546</v>
      </c>
      <c r="N15" s="214">
        <v>-523</v>
      </c>
      <c r="O15" s="214">
        <v>-559</v>
      </c>
      <c r="P15" s="214">
        <v>-641</v>
      </c>
      <c r="Q15" s="214">
        <v>-467</v>
      </c>
      <c r="R15" s="214">
        <v>-498</v>
      </c>
      <c r="S15" s="214">
        <v>-560</v>
      </c>
      <c r="T15" s="214">
        <v>-458</v>
      </c>
      <c r="U15" s="214">
        <v>-441</v>
      </c>
      <c r="V15" s="214">
        <v>-448</v>
      </c>
      <c r="W15" s="214">
        <v>-456</v>
      </c>
      <c r="X15" s="214">
        <v>-382</v>
      </c>
      <c r="Y15" s="214">
        <v>-358</v>
      </c>
      <c r="Z15" s="214">
        <v>-313</v>
      </c>
      <c r="AA15" s="214">
        <v>-261</v>
      </c>
      <c r="AB15" s="214">
        <v>-201</v>
      </c>
      <c r="AC15" s="214">
        <v>-128</v>
      </c>
      <c r="AD15" s="214">
        <v>-142</v>
      </c>
      <c r="AE15" s="214">
        <v>-133</v>
      </c>
      <c r="AF15" s="214">
        <v>-109</v>
      </c>
      <c r="AG15" s="23">
        <v>-98</v>
      </c>
      <c r="AH15" s="12">
        <v>-105</v>
      </c>
      <c r="AI15" s="12">
        <v>-88</v>
      </c>
      <c r="AJ15" s="12">
        <v>-78</v>
      </c>
      <c r="AK15" s="12">
        <v>-80</v>
      </c>
      <c r="AL15" s="12">
        <v>-51</v>
      </c>
      <c r="AM15" s="12">
        <v>0</v>
      </c>
      <c r="AN15" s="12">
        <v>0</v>
      </c>
      <c r="AO15" s="12">
        <v>0</v>
      </c>
      <c r="AQ15" s="264"/>
    </row>
    <row r="16" spans="2:43">
      <c r="B16" s="11" t="s">
        <v>13</v>
      </c>
      <c r="C16" s="170"/>
      <c r="D16" s="308"/>
      <c r="E16" s="214">
        <v>-1321</v>
      </c>
      <c r="F16" s="214">
        <v>-927</v>
      </c>
      <c r="G16" s="214">
        <v>0</v>
      </c>
      <c r="H16" s="214">
        <v>-60</v>
      </c>
      <c r="I16" s="12">
        <v>0</v>
      </c>
      <c r="J16" s="12">
        <v>-68</v>
      </c>
      <c r="K16" s="12">
        <v>0</v>
      </c>
      <c r="L16" s="170"/>
      <c r="M16" s="308">
        <v>496</v>
      </c>
      <c r="N16" s="214">
        <v>-772</v>
      </c>
      <c r="O16" s="214">
        <v>-483</v>
      </c>
      <c r="P16" s="214">
        <v>236</v>
      </c>
      <c r="Q16" s="214">
        <v>-302</v>
      </c>
      <c r="R16" s="214">
        <v>507</v>
      </c>
      <c r="S16" s="214">
        <v>-1434</v>
      </c>
      <c r="T16" s="214">
        <v>0</v>
      </c>
      <c r="U16" s="214">
        <v>0</v>
      </c>
      <c r="V16" s="214">
        <v>0</v>
      </c>
      <c r="W16" s="214">
        <v>0</v>
      </c>
      <c r="X16" s="214">
        <v>0</v>
      </c>
      <c r="Y16" s="214">
        <v>0</v>
      </c>
      <c r="Z16" s="214">
        <v>-60</v>
      </c>
      <c r="AA16" s="214">
        <v>0</v>
      </c>
      <c r="AB16" s="214">
        <v>0</v>
      </c>
      <c r="AC16" s="214">
        <v>0</v>
      </c>
      <c r="AD16" s="214">
        <v>0</v>
      </c>
      <c r="AE16" s="214">
        <v>0</v>
      </c>
      <c r="AF16" s="214">
        <v>0</v>
      </c>
      <c r="AG16" s="23">
        <v>0</v>
      </c>
      <c r="AH16" s="12">
        <v>-68</v>
      </c>
      <c r="AI16" s="12">
        <v>0</v>
      </c>
      <c r="AJ16" s="12">
        <v>0</v>
      </c>
      <c r="AK16" s="12">
        <v>0</v>
      </c>
      <c r="AL16" s="12">
        <v>0</v>
      </c>
      <c r="AM16" s="12">
        <v>0</v>
      </c>
      <c r="AN16" s="12">
        <v>0</v>
      </c>
      <c r="AO16" s="12">
        <v>0</v>
      </c>
      <c r="AQ16" s="264"/>
    </row>
    <row r="17" spans="2:43" hidden="1">
      <c r="B17" s="18" t="s">
        <v>36</v>
      </c>
      <c r="C17" s="170"/>
      <c r="D17" s="308"/>
      <c r="E17" s="214"/>
      <c r="F17" s="214">
        <v>0</v>
      </c>
      <c r="G17" s="214">
        <v>0</v>
      </c>
      <c r="H17" s="214">
        <v>0</v>
      </c>
      <c r="I17" s="12">
        <v>0</v>
      </c>
      <c r="J17" s="12">
        <v>0</v>
      </c>
      <c r="K17" s="12">
        <v>0</v>
      </c>
      <c r="L17" s="170"/>
      <c r="M17" s="308"/>
      <c r="N17" s="214"/>
      <c r="O17" s="214"/>
      <c r="P17" s="214"/>
      <c r="Q17" s="214"/>
      <c r="R17" s="214">
        <v>0</v>
      </c>
      <c r="S17" s="214">
        <v>0</v>
      </c>
      <c r="T17" s="214">
        <v>0</v>
      </c>
      <c r="U17" s="214">
        <v>0</v>
      </c>
      <c r="V17" s="214">
        <v>0</v>
      </c>
      <c r="W17" s="214">
        <v>0</v>
      </c>
      <c r="X17" s="214">
        <v>0</v>
      </c>
      <c r="Y17" s="214">
        <v>0</v>
      </c>
      <c r="Z17" s="214">
        <v>0</v>
      </c>
      <c r="AA17" s="214">
        <v>0</v>
      </c>
      <c r="AB17" s="214">
        <v>0</v>
      </c>
      <c r="AC17" s="214">
        <v>0</v>
      </c>
      <c r="AD17" s="214">
        <v>0</v>
      </c>
      <c r="AE17" s="214">
        <v>0</v>
      </c>
      <c r="AF17" s="214">
        <v>0</v>
      </c>
      <c r="AG17" s="23">
        <v>0</v>
      </c>
      <c r="AH17" s="12">
        <v>0</v>
      </c>
      <c r="AI17" s="12">
        <v>0</v>
      </c>
      <c r="AJ17" s="12">
        <v>0</v>
      </c>
      <c r="AK17" s="12">
        <v>0</v>
      </c>
      <c r="AL17" s="12">
        <v>0</v>
      </c>
      <c r="AM17" s="12">
        <v>0</v>
      </c>
      <c r="AN17" s="12">
        <v>0</v>
      </c>
      <c r="AO17" s="12">
        <v>0</v>
      </c>
      <c r="AQ17" s="264"/>
    </row>
    <row r="18" spans="2:43">
      <c r="B18" s="13" t="s">
        <v>14</v>
      </c>
      <c r="C18" s="170"/>
      <c r="D18" s="309"/>
      <c r="E18" s="215">
        <v>352</v>
      </c>
      <c r="F18" s="215">
        <v>86</v>
      </c>
      <c r="G18" s="215">
        <v>2000</v>
      </c>
      <c r="H18" s="215">
        <v>386</v>
      </c>
      <c r="I18" s="14">
        <v>649</v>
      </c>
      <c r="J18" s="14">
        <v>367</v>
      </c>
      <c r="K18" s="14">
        <v>-7</v>
      </c>
      <c r="L18" s="170"/>
      <c r="M18" s="309">
        <v>1440</v>
      </c>
      <c r="N18" s="215">
        <v>-234</v>
      </c>
      <c r="O18" s="215">
        <v>-51</v>
      </c>
      <c r="P18" s="215">
        <v>590</v>
      </c>
      <c r="Q18" s="215">
        <v>47</v>
      </c>
      <c r="R18" s="215">
        <v>534</v>
      </c>
      <c r="S18" s="215">
        <v>-1175</v>
      </c>
      <c r="T18" s="215">
        <v>334</v>
      </c>
      <c r="U18" s="215">
        <v>393</v>
      </c>
      <c r="V18" s="215">
        <v>404</v>
      </c>
      <c r="W18" s="215">
        <v>411</v>
      </c>
      <c r="X18" s="215">
        <v>693</v>
      </c>
      <c r="Y18" s="215">
        <v>492</v>
      </c>
      <c r="Z18" s="215">
        <v>157</v>
      </c>
      <c r="AA18" s="215">
        <v>152</v>
      </c>
      <c r="AB18" s="215">
        <v>-23</v>
      </c>
      <c r="AC18" s="215">
        <v>100</v>
      </c>
      <c r="AD18" s="215">
        <v>182</v>
      </c>
      <c r="AE18" s="215">
        <v>175</v>
      </c>
      <c r="AF18" s="215">
        <v>203</v>
      </c>
      <c r="AG18" s="25">
        <v>89</v>
      </c>
      <c r="AH18" s="14">
        <v>-8</v>
      </c>
      <c r="AI18" s="14">
        <v>220</v>
      </c>
      <c r="AJ18" s="14">
        <v>84</v>
      </c>
      <c r="AK18" s="14">
        <v>71</v>
      </c>
      <c r="AL18" s="14">
        <v>-7</v>
      </c>
      <c r="AM18" s="14">
        <v>0</v>
      </c>
      <c r="AN18" s="14">
        <v>0</v>
      </c>
      <c r="AO18" s="14">
        <v>0</v>
      </c>
      <c r="AQ18" s="264"/>
    </row>
    <row r="19" spans="2:43">
      <c r="B19" s="11" t="s">
        <v>15</v>
      </c>
      <c r="C19" s="172"/>
      <c r="D19" s="308"/>
      <c r="E19" s="214">
        <v>1321</v>
      </c>
      <c r="F19" s="214">
        <v>927</v>
      </c>
      <c r="G19" s="214">
        <v>0</v>
      </c>
      <c r="H19" s="214">
        <v>60</v>
      </c>
      <c r="I19" s="12">
        <v>0</v>
      </c>
      <c r="J19" s="12">
        <v>0</v>
      </c>
      <c r="K19" s="12">
        <v>0</v>
      </c>
      <c r="L19" s="172"/>
      <c r="M19" s="308">
        <v>-496</v>
      </c>
      <c r="N19" s="214">
        <v>772</v>
      </c>
      <c r="O19" s="214">
        <v>483</v>
      </c>
      <c r="P19" s="214">
        <v>-236</v>
      </c>
      <c r="Q19" s="214">
        <v>302</v>
      </c>
      <c r="R19" s="214">
        <v>-507</v>
      </c>
      <c r="S19" s="214">
        <v>1434</v>
      </c>
      <c r="T19" s="214">
        <v>0</v>
      </c>
      <c r="U19" s="214">
        <v>0</v>
      </c>
      <c r="V19" s="214">
        <v>0</v>
      </c>
      <c r="W19" s="214">
        <v>0</v>
      </c>
      <c r="X19" s="214">
        <v>0</v>
      </c>
      <c r="Y19" s="214">
        <v>0</v>
      </c>
      <c r="Z19" s="214">
        <v>60</v>
      </c>
      <c r="AA19" s="214">
        <v>0</v>
      </c>
      <c r="AB19" s="214">
        <v>0</v>
      </c>
      <c r="AC19" s="214">
        <v>0</v>
      </c>
      <c r="AD19" s="214">
        <v>0</v>
      </c>
      <c r="AE19" s="214">
        <v>0</v>
      </c>
      <c r="AF19" s="214">
        <v>0</v>
      </c>
      <c r="AG19" s="23">
        <v>0</v>
      </c>
      <c r="AH19" s="12">
        <v>0</v>
      </c>
      <c r="AI19" s="12">
        <v>0</v>
      </c>
      <c r="AJ19" s="12">
        <v>0</v>
      </c>
      <c r="AK19" s="12">
        <v>0</v>
      </c>
      <c r="AL19" s="12">
        <v>0</v>
      </c>
      <c r="AM19" s="12">
        <v>0</v>
      </c>
      <c r="AN19" s="12">
        <v>0</v>
      </c>
      <c r="AO19" s="12">
        <v>0</v>
      </c>
      <c r="AQ19" s="264"/>
    </row>
    <row r="20" spans="2:43">
      <c r="B20" s="13" t="s">
        <v>16</v>
      </c>
      <c r="C20" s="170"/>
      <c r="D20" s="309"/>
      <c r="E20" s="215">
        <v>1673</v>
      </c>
      <c r="F20" s="215">
        <v>1013</v>
      </c>
      <c r="G20" s="215">
        <v>2000</v>
      </c>
      <c r="H20" s="215">
        <v>446</v>
      </c>
      <c r="I20" s="14">
        <v>649</v>
      </c>
      <c r="J20" s="14">
        <v>367</v>
      </c>
      <c r="K20" s="14">
        <v>-7</v>
      </c>
      <c r="L20" s="170"/>
      <c r="M20" s="309">
        <v>944</v>
      </c>
      <c r="N20" s="215">
        <v>538</v>
      </c>
      <c r="O20" s="215">
        <v>432</v>
      </c>
      <c r="P20" s="215">
        <v>354</v>
      </c>
      <c r="Q20" s="215">
        <v>349</v>
      </c>
      <c r="R20" s="215">
        <v>27</v>
      </c>
      <c r="S20" s="215">
        <v>259</v>
      </c>
      <c r="T20" s="215">
        <v>334</v>
      </c>
      <c r="U20" s="215">
        <v>393</v>
      </c>
      <c r="V20" s="215">
        <v>404</v>
      </c>
      <c r="W20" s="215">
        <v>411</v>
      </c>
      <c r="X20" s="215">
        <v>693</v>
      </c>
      <c r="Y20" s="215">
        <v>492</v>
      </c>
      <c r="Z20" s="215">
        <v>217</v>
      </c>
      <c r="AA20" s="215">
        <v>152</v>
      </c>
      <c r="AB20" s="215">
        <v>-23</v>
      </c>
      <c r="AC20" s="215">
        <v>100</v>
      </c>
      <c r="AD20" s="215">
        <v>182</v>
      </c>
      <c r="AE20" s="215">
        <v>175</v>
      </c>
      <c r="AF20" s="215">
        <v>203</v>
      </c>
      <c r="AG20" s="25">
        <v>89</v>
      </c>
      <c r="AH20" s="14">
        <v>-8</v>
      </c>
      <c r="AI20" s="14">
        <v>220</v>
      </c>
      <c r="AJ20" s="14">
        <v>84</v>
      </c>
      <c r="AK20" s="14">
        <v>71</v>
      </c>
      <c r="AL20" s="14">
        <v>-7</v>
      </c>
      <c r="AM20" s="14">
        <v>0</v>
      </c>
      <c r="AN20" s="14">
        <v>0</v>
      </c>
      <c r="AO20" s="14">
        <v>0</v>
      </c>
      <c r="AQ20" s="264"/>
    </row>
    <row r="21" spans="2:43">
      <c r="B21" s="15" t="s">
        <v>17</v>
      </c>
      <c r="C21" s="172"/>
      <c r="D21" s="16"/>
      <c r="E21" s="216"/>
      <c r="F21" s="216"/>
      <c r="G21" s="216"/>
      <c r="H21" s="216"/>
      <c r="I21" s="16"/>
      <c r="J21" s="16"/>
      <c r="K21" s="16"/>
      <c r="L21" s="172"/>
      <c r="M21" s="16"/>
      <c r="N21" s="216"/>
      <c r="O21" s="216"/>
      <c r="P21" s="216"/>
      <c r="Q21" s="216"/>
      <c r="R21" s="216"/>
      <c r="S21" s="216"/>
      <c r="T21" s="216"/>
      <c r="U21" s="216"/>
      <c r="V21" s="216"/>
      <c r="W21" s="216"/>
      <c r="X21" s="216"/>
      <c r="Y21" s="216"/>
      <c r="Z21" s="216"/>
      <c r="AA21" s="216"/>
      <c r="AB21" s="216"/>
      <c r="AC21" s="216"/>
      <c r="AD21" s="216"/>
      <c r="AE21" s="216"/>
      <c r="AF21" s="216"/>
      <c r="AG21" s="26"/>
      <c r="AH21" s="16"/>
      <c r="AI21" s="16"/>
      <c r="AJ21" s="16"/>
      <c r="AK21" s="16"/>
      <c r="AL21" s="16"/>
      <c r="AM21" s="16">
        <v>0</v>
      </c>
      <c r="AN21" s="16">
        <v>0</v>
      </c>
      <c r="AO21" s="16">
        <v>0</v>
      </c>
      <c r="AQ21" s="264"/>
    </row>
    <row r="22" spans="2:43">
      <c r="B22" s="11" t="s">
        <v>18</v>
      </c>
      <c r="C22" s="170"/>
      <c r="D22" s="308"/>
      <c r="E22" s="214">
        <v>66359</v>
      </c>
      <c r="F22" s="214">
        <v>62626</v>
      </c>
      <c r="G22" s="214">
        <v>57320</v>
      </c>
      <c r="H22" s="214">
        <v>44923</v>
      </c>
      <c r="I22" s="12">
        <v>23325</v>
      </c>
      <c r="J22" s="12">
        <v>17616</v>
      </c>
      <c r="K22" s="12">
        <v>10913</v>
      </c>
      <c r="L22" s="170"/>
      <c r="M22" s="308">
        <v>61329</v>
      </c>
      <c r="N22" s="214">
        <v>66359</v>
      </c>
      <c r="O22" s="214">
        <v>62941</v>
      </c>
      <c r="P22" s="214">
        <v>65028</v>
      </c>
      <c r="Q22" s="214">
        <v>64895</v>
      </c>
      <c r="R22" s="214">
        <v>62626</v>
      </c>
      <c r="S22" s="214">
        <v>61996</v>
      </c>
      <c r="T22" s="214">
        <v>60157</v>
      </c>
      <c r="U22" s="214">
        <v>58934</v>
      </c>
      <c r="V22" s="214">
        <v>57320</v>
      </c>
      <c r="W22" s="214">
        <v>60435</v>
      </c>
      <c r="X22" s="214">
        <v>49964</v>
      </c>
      <c r="Y22" s="214">
        <v>46525</v>
      </c>
      <c r="Z22" s="214">
        <v>44923</v>
      </c>
      <c r="AA22" s="214">
        <v>37088</v>
      </c>
      <c r="AB22" s="214">
        <v>34380</v>
      </c>
      <c r="AC22" s="214">
        <v>26710</v>
      </c>
      <c r="AD22" s="214">
        <v>23325</v>
      </c>
      <c r="AE22" s="214">
        <v>20477</v>
      </c>
      <c r="AF22" s="214">
        <v>18819</v>
      </c>
      <c r="AG22" s="23">
        <v>18776</v>
      </c>
      <c r="AH22" s="12">
        <v>17616</v>
      </c>
      <c r="AI22" s="12">
        <v>15062</v>
      </c>
      <c r="AJ22" s="12">
        <v>12757</v>
      </c>
      <c r="AK22" s="12">
        <v>11768</v>
      </c>
      <c r="AL22" s="12">
        <v>10913</v>
      </c>
      <c r="AM22" s="12">
        <v>0</v>
      </c>
      <c r="AN22" s="12">
        <v>0</v>
      </c>
      <c r="AO22" s="12">
        <v>0</v>
      </c>
      <c r="AQ22" s="264"/>
    </row>
    <row r="23" spans="2:43">
      <c r="B23" s="11" t="s">
        <v>25</v>
      </c>
      <c r="C23" s="170"/>
      <c r="D23" s="308"/>
      <c r="E23" s="214">
        <v>0</v>
      </c>
      <c r="F23" s="214">
        <v>0</v>
      </c>
      <c r="G23" s="214">
        <v>0</v>
      </c>
      <c r="H23" s="214">
        <v>0</v>
      </c>
      <c r="I23" s="12">
        <v>0</v>
      </c>
      <c r="J23" s="12">
        <v>0</v>
      </c>
      <c r="K23" s="12">
        <v>0</v>
      </c>
      <c r="L23" s="170"/>
      <c r="M23" s="308">
        <v>0</v>
      </c>
      <c r="N23" s="214">
        <v>0</v>
      </c>
      <c r="O23" s="214">
        <v>0</v>
      </c>
      <c r="P23" s="214">
        <v>0</v>
      </c>
      <c r="Q23" s="214">
        <v>0</v>
      </c>
      <c r="R23" s="214">
        <v>0</v>
      </c>
      <c r="S23" s="214">
        <v>0</v>
      </c>
      <c r="T23" s="214">
        <v>0</v>
      </c>
      <c r="U23" s="214">
        <v>0</v>
      </c>
      <c r="V23" s="214">
        <v>0</v>
      </c>
      <c r="W23" s="214">
        <v>0</v>
      </c>
      <c r="X23" s="214">
        <v>0</v>
      </c>
      <c r="Y23" s="214">
        <v>0</v>
      </c>
      <c r="Z23" s="214">
        <v>0</v>
      </c>
      <c r="AA23" s="214">
        <v>0</v>
      </c>
      <c r="AB23" s="214">
        <v>0</v>
      </c>
      <c r="AC23" s="214">
        <v>0</v>
      </c>
      <c r="AD23" s="214">
        <v>0</v>
      </c>
      <c r="AE23" s="214">
        <v>0</v>
      </c>
      <c r="AF23" s="214">
        <v>0</v>
      </c>
      <c r="AG23" s="23">
        <v>0</v>
      </c>
      <c r="AH23" s="12">
        <v>0</v>
      </c>
      <c r="AI23" s="12">
        <v>0</v>
      </c>
      <c r="AJ23" s="12">
        <v>0</v>
      </c>
      <c r="AK23" s="12">
        <v>0</v>
      </c>
      <c r="AL23" s="12">
        <v>0</v>
      </c>
      <c r="AM23" s="12">
        <v>0</v>
      </c>
      <c r="AN23" s="12">
        <v>0</v>
      </c>
      <c r="AO23" s="12">
        <v>0</v>
      </c>
      <c r="AQ23" s="264"/>
    </row>
    <row r="24" spans="2:43">
      <c r="B24" s="11" t="s">
        <v>19</v>
      </c>
      <c r="C24" s="170"/>
      <c r="D24" s="308"/>
      <c r="E24" s="214">
        <v>444</v>
      </c>
      <c r="F24" s="214">
        <v>143</v>
      </c>
      <c r="G24" s="214">
        <v>100</v>
      </c>
      <c r="H24" s="214">
        <v>44</v>
      </c>
      <c r="I24" s="12">
        <v>0</v>
      </c>
      <c r="J24" s="12">
        <v>0</v>
      </c>
      <c r="K24" s="12">
        <v>5</v>
      </c>
      <c r="L24" s="170"/>
      <c r="M24" s="308">
        <v>432</v>
      </c>
      <c r="N24" s="214">
        <v>444</v>
      </c>
      <c r="O24" s="214">
        <v>298</v>
      </c>
      <c r="P24" s="214">
        <v>302</v>
      </c>
      <c r="Q24" s="214">
        <v>142</v>
      </c>
      <c r="R24" s="214">
        <v>143</v>
      </c>
      <c r="S24" s="214">
        <v>144</v>
      </c>
      <c r="T24" s="214">
        <v>148</v>
      </c>
      <c r="U24" s="214">
        <v>100</v>
      </c>
      <c r="V24" s="214">
        <v>100</v>
      </c>
      <c r="W24" s="214">
        <v>359</v>
      </c>
      <c r="X24" s="214">
        <v>45</v>
      </c>
      <c r="Y24" s="214">
        <v>46</v>
      </c>
      <c r="Z24" s="214">
        <v>44</v>
      </c>
      <c r="AA24" s="214">
        <v>34</v>
      </c>
      <c r="AB24" s="214">
        <v>35</v>
      </c>
      <c r="AC24" s="214">
        <v>1</v>
      </c>
      <c r="AD24" s="214">
        <v>0</v>
      </c>
      <c r="AE24" s="214">
        <v>0</v>
      </c>
      <c r="AF24" s="214">
        <v>0</v>
      </c>
      <c r="AG24" s="23">
        <v>0</v>
      </c>
      <c r="AH24" s="12">
        <v>0</v>
      </c>
      <c r="AI24" s="12">
        <v>0</v>
      </c>
      <c r="AJ24" s="12">
        <v>0</v>
      </c>
      <c r="AK24" s="12">
        <v>5</v>
      </c>
      <c r="AL24" s="12">
        <v>5</v>
      </c>
      <c r="AM24" s="12">
        <v>0</v>
      </c>
      <c r="AN24" s="12">
        <v>0</v>
      </c>
      <c r="AO24" s="12">
        <v>0</v>
      </c>
      <c r="AQ24" s="264"/>
    </row>
    <row r="25" spans="2:43">
      <c r="B25" s="17" t="s">
        <v>22</v>
      </c>
      <c r="C25" s="170"/>
      <c r="D25" s="308"/>
      <c r="E25" s="214">
        <v>-297</v>
      </c>
      <c r="F25" s="214">
        <v>-1001</v>
      </c>
      <c r="G25" s="214">
        <v>-572</v>
      </c>
      <c r="H25" s="214">
        <v>-581</v>
      </c>
      <c r="I25" s="12">
        <v>-499</v>
      </c>
      <c r="J25" s="12">
        <v>-67</v>
      </c>
      <c r="K25" s="12">
        <v>-167</v>
      </c>
      <c r="L25" s="170"/>
      <c r="M25" s="308">
        <v>-261</v>
      </c>
      <c r="N25" s="214">
        <v>-297</v>
      </c>
      <c r="O25" s="214">
        <v>-261</v>
      </c>
      <c r="P25" s="214">
        <v>-514</v>
      </c>
      <c r="Q25" s="214">
        <v>-678</v>
      </c>
      <c r="R25" s="214">
        <v>-1001</v>
      </c>
      <c r="S25" s="214">
        <v>-1276</v>
      </c>
      <c r="T25" s="214">
        <v>-541</v>
      </c>
      <c r="U25" s="214">
        <v>-612</v>
      </c>
      <c r="V25" s="214">
        <v>-572</v>
      </c>
      <c r="W25" s="214">
        <v>-573</v>
      </c>
      <c r="X25" s="214">
        <v>-521</v>
      </c>
      <c r="Y25" s="214">
        <v>-432</v>
      </c>
      <c r="Z25" s="214">
        <v>-581</v>
      </c>
      <c r="AA25" s="214">
        <v>-661</v>
      </c>
      <c r="AB25" s="214">
        <v>-1203</v>
      </c>
      <c r="AC25" s="214">
        <v>-672</v>
      </c>
      <c r="AD25" s="214">
        <v>-499</v>
      </c>
      <c r="AE25" s="214">
        <v>-106</v>
      </c>
      <c r="AF25" s="214">
        <v>-89</v>
      </c>
      <c r="AG25" s="23">
        <v>-191</v>
      </c>
      <c r="AH25" s="12">
        <v>-67</v>
      </c>
      <c r="AI25" s="12">
        <v>-21</v>
      </c>
      <c r="AJ25" s="12">
        <v>-23</v>
      </c>
      <c r="AK25" s="12">
        <v>-13</v>
      </c>
      <c r="AL25" s="12">
        <v>-167</v>
      </c>
      <c r="AM25" s="12">
        <v>0</v>
      </c>
      <c r="AN25" s="12">
        <v>0</v>
      </c>
      <c r="AO25" s="12">
        <v>0</v>
      </c>
      <c r="AQ25" s="264"/>
    </row>
    <row r="26" spans="2:43">
      <c r="B26" s="11" t="s">
        <v>20</v>
      </c>
      <c r="C26" s="170"/>
      <c r="D26" s="308"/>
      <c r="E26" s="214">
        <v>0</v>
      </c>
      <c r="F26" s="214">
        <v>0</v>
      </c>
      <c r="G26" s="214">
        <v>41</v>
      </c>
      <c r="H26" s="214">
        <v>0</v>
      </c>
      <c r="I26" s="12">
        <v>0</v>
      </c>
      <c r="J26" s="12">
        <v>0</v>
      </c>
      <c r="K26" s="12">
        <v>0</v>
      </c>
      <c r="L26" s="170"/>
      <c r="M26" s="308">
        <v>0</v>
      </c>
      <c r="N26" s="214">
        <v>0</v>
      </c>
      <c r="O26" s="214">
        <v>0</v>
      </c>
      <c r="P26" s="214">
        <v>0</v>
      </c>
      <c r="Q26" s="214">
        <v>0</v>
      </c>
      <c r="R26" s="214">
        <v>0</v>
      </c>
      <c r="S26" s="214">
        <v>0</v>
      </c>
      <c r="T26" s="214">
        <v>0</v>
      </c>
      <c r="U26" s="214">
        <v>19</v>
      </c>
      <c r="V26" s="214">
        <v>41</v>
      </c>
      <c r="W26" s="214">
        <v>40</v>
      </c>
      <c r="X26" s="214">
        <v>0</v>
      </c>
      <c r="Y26" s="214">
        <v>0</v>
      </c>
      <c r="Z26" s="214">
        <v>0</v>
      </c>
      <c r="AA26" s="214">
        <v>0</v>
      </c>
      <c r="AB26" s="214">
        <v>0</v>
      </c>
      <c r="AC26" s="214">
        <v>0</v>
      </c>
      <c r="AD26" s="214">
        <v>0</v>
      </c>
      <c r="AE26" s="214">
        <v>0</v>
      </c>
      <c r="AF26" s="214">
        <v>0</v>
      </c>
      <c r="AG26" s="23">
        <v>0</v>
      </c>
      <c r="AH26" s="12">
        <v>0</v>
      </c>
      <c r="AI26" s="12">
        <v>0</v>
      </c>
      <c r="AJ26" s="12">
        <v>0</v>
      </c>
      <c r="AK26" s="12">
        <v>0</v>
      </c>
      <c r="AL26" s="12">
        <v>0</v>
      </c>
      <c r="AM26" s="12">
        <v>0</v>
      </c>
      <c r="AN26" s="12">
        <v>0</v>
      </c>
      <c r="AO26" s="12">
        <v>0</v>
      </c>
      <c r="AQ26" s="264"/>
    </row>
    <row r="27" spans="2:43">
      <c r="B27" s="17" t="s">
        <v>21</v>
      </c>
      <c r="C27" s="170"/>
      <c r="D27" s="308"/>
      <c r="E27" s="214">
        <v>-17509</v>
      </c>
      <c r="F27" s="214">
        <v>-14446</v>
      </c>
      <c r="G27" s="214">
        <v>-15157</v>
      </c>
      <c r="H27" s="214">
        <v>-13268</v>
      </c>
      <c r="I27" s="12">
        <v>-7246</v>
      </c>
      <c r="J27" s="12">
        <v>-4587</v>
      </c>
      <c r="K27" s="12">
        <v>-3719</v>
      </c>
      <c r="L27" s="170"/>
      <c r="M27" s="308">
        <v>-14558</v>
      </c>
      <c r="N27" s="214">
        <v>-17509</v>
      </c>
      <c r="O27" s="214">
        <v>-16371</v>
      </c>
      <c r="P27" s="214">
        <v>-17449</v>
      </c>
      <c r="Q27" s="214">
        <v>-14885</v>
      </c>
      <c r="R27" s="214">
        <v>-14446</v>
      </c>
      <c r="S27" s="214">
        <v>-15424</v>
      </c>
      <c r="T27" s="214">
        <v>-14105</v>
      </c>
      <c r="U27" s="214">
        <v>-14482</v>
      </c>
      <c r="V27" s="214">
        <v>-15157</v>
      </c>
      <c r="W27" s="214">
        <v>-16007</v>
      </c>
      <c r="X27" s="214">
        <v>-14787</v>
      </c>
      <c r="Y27" s="214">
        <v>-13262</v>
      </c>
      <c r="Z27" s="214">
        <v>-13268</v>
      </c>
      <c r="AA27" s="214">
        <v>-10744</v>
      </c>
      <c r="AB27" s="214">
        <v>-8338</v>
      </c>
      <c r="AC27" s="214">
        <v>-7403</v>
      </c>
      <c r="AD27" s="214">
        <v>-7246</v>
      </c>
      <c r="AE27" s="214">
        <v>-7761</v>
      </c>
      <c r="AF27" s="214">
        <v>-7588</v>
      </c>
      <c r="AG27" s="23">
        <v>-4638</v>
      </c>
      <c r="AH27" s="12">
        <v>-4587</v>
      </c>
      <c r="AI27" s="12">
        <v>-4840</v>
      </c>
      <c r="AJ27" s="12">
        <v>-3528</v>
      </c>
      <c r="AK27" s="12">
        <v>-3658</v>
      </c>
      <c r="AL27" s="12">
        <v>-3719</v>
      </c>
      <c r="AM27" s="12"/>
      <c r="AN27" s="12"/>
      <c r="AO27" s="12"/>
      <c r="AQ27" s="264"/>
    </row>
    <row r="28" spans="2:43">
      <c r="B28" s="11" t="s">
        <v>23</v>
      </c>
      <c r="C28" s="170"/>
      <c r="D28" s="308"/>
      <c r="E28" s="214">
        <v>389</v>
      </c>
      <c r="F28" s="214">
        <v>461</v>
      </c>
      <c r="G28" s="214">
        <v>85</v>
      </c>
      <c r="H28" s="214">
        <v>-74</v>
      </c>
      <c r="I28" s="12">
        <v>-160</v>
      </c>
      <c r="J28" s="12">
        <v>9</v>
      </c>
      <c r="K28" s="12">
        <v>-125</v>
      </c>
      <c r="L28" s="170"/>
      <c r="M28" s="308">
        <v>183</v>
      </c>
      <c r="N28" s="214">
        <v>389</v>
      </c>
      <c r="O28" s="214">
        <v>561</v>
      </c>
      <c r="P28" s="214">
        <v>792</v>
      </c>
      <c r="Q28" s="214">
        <v>588</v>
      </c>
      <c r="R28" s="214">
        <v>461</v>
      </c>
      <c r="S28" s="214">
        <v>713</v>
      </c>
      <c r="T28" s="214">
        <v>693</v>
      </c>
      <c r="U28" s="214">
        <v>166</v>
      </c>
      <c r="V28" s="214">
        <v>85</v>
      </c>
      <c r="W28" s="214">
        <v>-89</v>
      </c>
      <c r="X28" s="214">
        <v>62</v>
      </c>
      <c r="Y28" s="214">
        <v>369</v>
      </c>
      <c r="Z28" s="214">
        <v>-74</v>
      </c>
      <c r="AA28" s="214">
        <v>-54</v>
      </c>
      <c r="AB28" s="214">
        <v>367</v>
      </c>
      <c r="AC28" s="214">
        <v>204</v>
      </c>
      <c r="AD28" s="214">
        <v>-160</v>
      </c>
      <c r="AE28" s="214">
        <v>14</v>
      </c>
      <c r="AF28" s="214">
        <v>80</v>
      </c>
      <c r="AG28" s="23">
        <v>68</v>
      </c>
      <c r="AH28" s="12">
        <v>9</v>
      </c>
      <c r="AI28" s="12">
        <v>-73</v>
      </c>
      <c r="AJ28" s="12">
        <v>-34</v>
      </c>
      <c r="AK28" s="12">
        <v>13</v>
      </c>
      <c r="AL28" s="12">
        <v>-125</v>
      </c>
      <c r="AM28" s="12">
        <v>0</v>
      </c>
      <c r="AN28" s="12">
        <v>0</v>
      </c>
      <c r="AO28" s="12">
        <v>0</v>
      </c>
      <c r="AQ28" s="264"/>
    </row>
    <row r="29" spans="2:43">
      <c r="B29" s="11" t="s">
        <v>24</v>
      </c>
      <c r="C29" s="170"/>
      <c r="D29" s="308"/>
      <c r="E29" s="214">
        <v>-3325</v>
      </c>
      <c r="F29" s="214">
        <v>-6311</v>
      </c>
      <c r="G29" s="214">
        <v>-7604</v>
      </c>
      <c r="H29" s="214">
        <v>-2692</v>
      </c>
      <c r="I29" s="12">
        <v>156</v>
      </c>
      <c r="J29" s="12">
        <v>545</v>
      </c>
      <c r="K29" s="12">
        <v>-722</v>
      </c>
      <c r="L29" s="170"/>
      <c r="M29" s="308">
        <v>-2846</v>
      </c>
      <c r="N29" s="214">
        <v>-3325</v>
      </c>
      <c r="O29" s="214">
        <v>-1400</v>
      </c>
      <c r="P29" s="214">
        <v>-7256</v>
      </c>
      <c r="Q29" s="214">
        <v>-7867</v>
      </c>
      <c r="R29" s="214">
        <v>-6311</v>
      </c>
      <c r="S29" s="214">
        <v>-6944</v>
      </c>
      <c r="T29" s="214">
        <v>-6331</v>
      </c>
      <c r="U29" s="214">
        <v>-6824</v>
      </c>
      <c r="V29" s="214">
        <v>-7604</v>
      </c>
      <c r="W29" s="214">
        <v>-9065</v>
      </c>
      <c r="X29" s="214">
        <v>-7236</v>
      </c>
      <c r="Y29" s="214">
        <v>-5911</v>
      </c>
      <c r="Z29" s="214">
        <v>-2692</v>
      </c>
      <c r="AA29" s="214">
        <v>-4413</v>
      </c>
      <c r="AB29" s="214">
        <v>-3223</v>
      </c>
      <c r="AC29" s="214">
        <v>-1539</v>
      </c>
      <c r="AD29" s="214">
        <v>156</v>
      </c>
      <c r="AE29" s="214">
        <v>-356</v>
      </c>
      <c r="AF29" s="214">
        <v>-241</v>
      </c>
      <c r="AG29" s="23">
        <v>23</v>
      </c>
      <c r="AH29" s="12">
        <v>545</v>
      </c>
      <c r="AI29" s="12">
        <v>278</v>
      </c>
      <c r="AJ29" s="12">
        <v>525</v>
      </c>
      <c r="AK29" s="12">
        <v>363</v>
      </c>
      <c r="AL29" s="12">
        <v>-722</v>
      </c>
      <c r="AM29" s="12">
        <v>0</v>
      </c>
      <c r="AN29" s="12">
        <v>0</v>
      </c>
      <c r="AO29" s="12">
        <v>0</v>
      </c>
      <c r="AQ29" s="264"/>
    </row>
    <row r="30" spans="2:43">
      <c r="B30" s="11" t="s">
        <v>26</v>
      </c>
      <c r="C30" s="170"/>
      <c r="D30" s="308"/>
      <c r="E30" s="214">
        <v>-2293</v>
      </c>
      <c r="F30" s="214">
        <v>-2062</v>
      </c>
      <c r="G30" s="214">
        <v>-1769</v>
      </c>
      <c r="H30" s="214">
        <v>-1302</v>
      </c>
      <c r="I30" s="12">
        <v>-659</v>
      </c>
      <c r="J30" s="12">
        <v>-306</v>
      </c>
      <c r="K30" s="12">
        <v>-217</v>
      </c>
      <c r="L30" s="170"/>
      <c r="M30" s="308">
        <v>-2112</v>
      </c>
      <c r="N30" s="214">
        <v>-2293</v>
      </c>
      <c r="O30" s="214">
        <v>-2254</v>
      </c>
      <c r="P30" s="214">
        <v>-2068</v>
      </c>
      <c r="Q30" s="214">
        <v>-2205</v>
      </c>
      <c r="R30" s="214">
        <v>-2062</v>
      </c>
      <c r="S30" s="214">
        <v>-2076</v>
      </c>
      <c r="T30" s="214">
        <v>-1883</v>
      </c>
      <c r="U30" s="214">
        <v>-1788</v>
      </c>
      <c r="V30" s="214">
        <v>-1769</v>
      </c>
      <c r="W30" s="214">
        <v>-1739</v>
      </c>
      <c r="X30" s="214">
        <v>-1577</v>
      </c>
      <c r="Y30" s="214">
        <v>-1387</v>
      </c>
      <c r="Z30" s="214">
        <v>-1302</v>
      </c>
      <c r="AA30" s="214">
        <v>-1167</v>
      </c>
      <c r="AB30" s="214">
        <v>-1003</v>
      </c>
      <c r="AC30" s="214">
        <v>-818</v>
      </c>
      <c r="AD30" s="214">
        <v>-659</v>
      </c>
      <c r="AE30" s="214">
        <v>-461</v>
      </c>
      <c r="AF30" s="214">
        <v>-383</v>
      </c>
      <c r="AG30" s="23">
        <v>-323</v>
      </c>
      <c r="AH30" s="12">
        <v>-306</v>
      </c>
      <c r="AI30" s="12">
        <v>-208</v>
      </c>
      <c r="AJ30" s="12">
        <v>-275</v>
      </c>
      <c r="AK30" s="12">
        <v>-265</v>
      </c>
      <c r="AL30" s="12">
        <v>-217</v>
      </c>
      <c r="AM30" s="12">
        <v>0</v>
      </c>
      <c r="AN30" s="12">
        <v>0</v>
      </c>
      <c r="AO30" s="12">
        <v>0</v>
      </c>
      <c r="AQ30" s="264"/>
    </row>
    <row r="31" spans="2:43">
      <c r="B31" s="11" t="s">
        <v>27</v>
      </c>
      <c r="C31" s="170"/>
      <c r="D31" s="308"/>
      <c r="E31" s="214">
        <v>0</v>
      </c>
      <c r="F31" s="214">
        <v>-2</v>
      </c>
      <c r="G31" s="214">
        <v>-39</v>
      </c>
      <c r="H31" s="214">
        <v>-11</v>
      </c>
      <c r="I31" s="12">
        <v>-102</v>
      </c>
      <c r="J31" s="12">
        <v>0</v>
      </c>
      <c r="K31" s="12">
        <v>-130</v>
      </c>
      <c r="L31" s="170"/>
      <c r="M31" s="308">
        <v>0</v>
      </c>
      <c r="N31" s="214">
        <v>0</v>
      </c>
      <c r="O31" s="214">
        <v>0</v>
      </c>
      <c r="P31" s="214">
        <v>0</v>
      </c>
      <c r="Q31" s="214">
        <v>-1</v>
      </c>
      <c r="R31" s="214">
        <v>-2</v>
      </c>
      <c r="S31" s="214">
        <v>-2</v>
      </c>
      <c r="T31" s="214">
        <v>-2</v>
      </c>
      <c r="U31" s="214">
        <v>-3</v>
      </c>
      <c r="V31" s="214">
        <v>-39</v>
      </c>
      <c r="W31" s="214">
        <v>-41</v>
      </c>
      <c r="X31" s="214">
        <v>-11</v>
      </c>
      <c r="Y31" s="214">
        <v>-11</v>
      </c>
      <c r="Z31" s="214">
        <v>-11</v>
      </c>
      <c r="AA31" s="214">
        <v>-64</v>
      </c>
      <c r="AB31" s="214">
        <v>-105</v>
      </c>
      <c r="AC31" s="214">
        <v>-119</v>
      </c>
      <c r="AD31" s="214">
        <v>-102</v>
      </c>
      <c r="AE31" s="214">
        <v>0</v>
      </c>
      <c r="AF31" s="214">
        <v>0</v>
      </c>
      <c r="AG31" s="23">
        <v>0</v>
      </c>
      <c r="AH31" s="12">
        <v>0</v>
      </c>
      <c r="AI31" s="12">
        <v>-1</v>
      </c>
      <c r="AJ31" s="12">
        <v>0</v>
      </c>
      <c r="AK31" s="12">
        <v>-133</v>
      </c>
      <c r="AL31" s="12">
        <v>-130</v>
      </c>
      <c r="AM31" s="12">
        <v>0</v>
      </c>
      <c r="AN31" s="12">
        <v>0</v>
      </c>
      <c r="AO31" s="12">
        <v>0</v>
      </c>
      <c r="AQ31" s="264"/>
    </row>
    <row r="32" spans="2:43">
      <c r="B32" s="11" t="s">
        <v>28</v>
      </c>
      <c r="C32" s="170"/>
      <c r="D32" s="308"/>
      <c r="E32" s="214">
        <v>-4295</v>
      </c>
      <c r="F32" s="214">
        <v>-3787</v>
      </c>
      <c r="G32" s="214">
        <v>-3938</v>
      </c>
      <c r="H32" s="214">
        <v>-4390</v>
      </c>
      <c r="I32" s="12">
        <v>-1894</v>
      </c>
      <c r="J32" s="12">
        <v>-1409</v>
      </c>
      <c r="K32" s="12">
        <v>-1059</v>
      </c>
      <c r="L32" s="170"/>
      <c r="M32" s="308">
        <v>-3606</v>
      </c>
      <c r="N32" s="214">
        <v>-4295</v>
      </c>
      <c r="O32" s="214">
        <v>-5074</v>
      </c>
      <c r="P32" s="214">
        <v>-4798</v>
      </c>
      <c r="Q32" s="214">
        <v>-4656</v>
      </c>
      <c r="R32" s="214">
        <v>-3787</v>
      </c>
      <c r="S32" s="214">
        <v>-3963</v>
      </c>
      <c r="T32" s="214">
        <v>-3823</v>
      </c>
      <c r="U32" s="214">
        <v>-4032</v>
      </c>
      <c r="V32" s="214">
        <v>-3938</v>
      </c>
      <c r="W32" s="214">
        <v>-4706</v>
      </c>
      <c r="X32" s="214">
        <v>-4258</v>
      </c>
      <c r="Y32" s="214">
        <v>-3812</v>
      </c>
      <c r="Z32" s="214">
        <v>-4390</v>
      </c>
      <c r="AA32" s="214">
        <v>-2690</v>
      </c>
      <c r="AB32" s="214">
        <v>-2902</v>
      </c>
      <c r="AC32" s="214">
        <v>-2154</v>
      </c>
      <c r="AD32" s="214">
        <v>-1894</v>
      </c>
      <c r="AE32" s="214">
        <v>-1991</v>
      </c>
      <c r="AF32" s="214">
        <v>-1990</v>
      </c>
      <c r="AG32" s="23">
        <v>-1334</v>
      </c>
      <c r="AH32" s="12">
        <v>-1409</v>
      </c>
      <c r="AI32" s="12">
        <v>-1519</v>
      </c>
      <c r="AJ32" s="12">
        <v>-1242</v>
      </c>
      <c r="AK32" s="12">
        <v>-1227</v>
      </c>
      <c r="AL32" s="12">
        <v>-1059</v>
      </c>
      <c r="AM32" s="12">
        <v>0</v>
      </c>
      <c r="AN32" s="12">
        <v>0</v>
      </c>
      <c r="AO32" s="12">
        <v>0</v>
      </c>
      <c r="AQ32" s="264"/>
    </row>
    <row r="33" spans="1:58">
      <c r="B33" s="11" t="s">
        <v>29</v>
      </c>
      <c r="C33" s="172"/>
      <c r="D33" s="308"/>
      <c r="E33" s="214">
        <v>-30</v>
      </c>
      <c r="F33" s="214">
        <v>13</v>
      </c>
      <c r="G33" s="214">
        <v>-4</v>
      </c>
      <c r="H33" s="214">
        <v>-15</v>
      </c>
      <c r="I33" s="12">
        <v>0</v>
      </c>
      <c r="J33" s="12">
        <v>-67</v>
      </c>
      <c r="K33" s="12">
        <v>0</v>
      </c>
      <c r="L33" s="172"/>
      <c r="M33" s="308">
        <v>-12</v>
      </c>
      <c r="N33" s="214">
        <v>-30</v>
      </c>
      <c r="O33" s="214">
        <v>-13</v>
      </c>
      <c r="P33" s="214">
        <v>-15</v>
      </c>
      <c r="Q33" s="214">
        <v>-16</v>
      </c>
      <c r="R33" s="214">
        <v>13</v>
      </c>
      <c r="S33" s="214">
        <v>154</v>
      </c>
      <c r="T33" s="214">
        <v>-5</v>
      </c>
      <c r="U33" s="214">
        <v>-5</v>
      </c>
      <c r="V33" s="214">
        <v>-4</v>
      </c>
      <c r="W33" s="214">
        <v>-274</v>
      </c>
      <c r="X33" s="214">
        <v>-10</v>
      </c>
      <c r="Y33" s="214">
        <v>-15</v>
      </c>
      <c r="Z33" s="214">
        <v>-15</v>
      </c>
      <c r="AA33" s="214">
        <v>-28</v>
      </c>
      <c r="AB33" s="214">
        <v>-40</v>
      </c>
      <c r="AC33" s="214">
        <v>0</v>
      </c>
      <c r="AD33" s="214">
        <v>0</v>
      </c>
      <c r="AE33" s="214">
        <v>-105</v>
      </c>
      <c r="AF33" s="214">
        <v>0</v>
      </c>
      <c r="AG33" s="23">
        <v>0</v>
      </c>
      <c r="AH33" s="12">
        <v>-67</v>
      </c>
      <c r="AI33" s="12">
        <v>-126</v>
      </c>
      <c r="AJ33" s="12">
        <v>-147</v>
      </c>
      <c r="AK33" s="12">
        <v>0</v>
      </c>
      <c r="AL33" s="12">
        <v>0</v>
      </c>
      <c r="AM33" s="12">
        <v>0</v>
      </c>
      <c r="AN33" s="12">
        <v>0</v>
      </c>
      <c r="AO33" s="12">
        <v>0</v>
      </c>
      <c r="AQ33" s="264"/>
    </row>
    <row r="34" spans="1:58">
      <c r="B34" s="13" t="s">
        <v>30</v>
      </c>
      <c r="C34" s="170"/>
      <c r="D34" s="309"/>
      <c r="E34" s="215">
        <v>39443</v>
      </c>
      <c r="F34" s="215">
        <v>35634</v>
      </c>
      <c r="G34" s="215">
        <v>28463</v>
      </c>
      <c r="H34" s="215">
        <v>22634</v>
      </c>
      <c r="I34" s="14">
        <v>12921</v>
      </c>
      <c r="J34" s="14">
        <v>11734</v>
      </c>
      <c r="K34" s="14">
        <v>4779</v>
      </c>
      <c r="L34" s="170"/>
      <c r="M34" s="309">
        <v>38549</v>
      </c>
      <c r="N34" s="215">
        <v>39443</v>
      </c>
      <c r="O34" s="215">
        <v>38427</v>
      </c>
      <c r="P34" s="215">
        <v>34022</v>
      </c>
      <c r="Q34" s="215">
        <v>35317</v>
      </c>
      <c r="R34" s="215">
        <v>35634</v>
      </c>
      <c r="S34" s="215">
        <v>33322</v>
      </c>
      <c r="T34" s="215">
        <v>34308</v>
      </c>
      <c r="U34" s="215">
        <v>31473</v>
      </c>
      <c r="V34" s="215">
        <v>28463</v>
      </c>
      <c r="W34" s="215">
        <v>28340</v>
      </c>
      <c r="X34" s="215">
        <v>21671</v>
      </c>
      <c r="Y34" s="215">
        <v>22110</v>
      </c>
      <c r="Z34" s="215">
        <v>22634</v>
      </c>
      <c r="AA34" s="215">
        <v>17301</v>
      </c>
      <c r="AB34" s="215">
        <v>17968</v>
      </c>
      <c r="AC34" s="215">
        <v>14210</v>
      </c>
      <c r="AD34" s="215">
        <v>12921</v>
      </c>
      <c r="AE34" s="215">
        <v>9711</v>
      </c>
      <c r="AF34" s="215">
        <v>8608</v>
      </c>
      <c r="AG34" s="25">
        <v>12381</v>
      </c>
      <c r="AH34" s="14">
        <v>11734</v>
      </c>
      <c r="AI34" s="14">
        <v>8552</v>
      </c>
      <c r="AJ34" s="14">
        <v>8033</v>
      </c>
      <c r="AK34" s="14">
        <v>6853</v>
      </c>
      <c r="AL34" s="14">
        <v>4779</v>
      </c>
      <c r="AM34" s="14">
        <v>0</v>
      </c>
      <c r="AN34" s="14">
        <v>0</v>
      </c>
      <c r="AO34" s="14">
        <v>0</v>
      </c>
      <c r="AQ34" s="264"/>
    </row>
    <row r="35" spans="1:58">
      <c r="B35" s="11" t="s">
        <v>31</v>
      </c>
      <c r="C35" s="170"/>
      <c r="D35" s="308"/>
      <c r="E35" s="214">
        <v>4459</v>
      </c>
      <c r="F35" s="214">
        <v>609</v>
      </c>
      <c r="G35" s="214">
        <v>2509</v>
      </c>
      <c r="H35" s="214">
        <v>4467</v>
      </c>
      <c r="I35" s="12">
        <v>3921</v>
      </c>
      <c r="J35" s="12">
        <v>1007</v>
      </c>
      <c r="K35" s="12">
        <v>1868</v>
      </c>
      <c r="L35" s="170"/>
      <c r="M35" s="308">
        <v>369</v>
      </c>
      <c r="N35" s="214">
        <v>1420</v>
      </c>
      <c r="O35" s="214">
        <v>95</v>
      </c>
      <c r="P35" s="214">
        <v>2578</v>
      </c>
      <c r="Q35" s="214">
        <v>366</v>
      </c>
      <c r="R35" s="214">
        <v>-11</v>
      </c>
      <c r="S35" s="214">
        <v>1121</v>
      </c>
      <c r="T35" s="214">
        <v>-359</v>
      </c>
      <c r="U35" s="214">
        <v>-142</v>
      </c>
      <c r="V35" s="214">
        <v>1039</v>
      </c>
      <c r="W35" s="214">
        <v>364</v>
      </c>
      <c r="X35" s="214">
        <v>1294</v>
      </c>
      <c r="Y35" s="214">
        <v>-188</v>
      </c>
      <c r="Z35" s="214">
        <v>1591</v>
      </c>
      <c r="AA35" s="214">
        <v>2465</v>
      </c>
      <c r="AB35" s="214">
        <v>857</v>
      </c>
      <c r="AC35" s="214">
        <v>-446</v>
      </c>
      <c r="AD35" s="214">
        <v>134</v>
      </c>
      <c r="AE35" s="214">
        <v>625</v>
      </c>
      <c r="AF35" s="214">
        <v>3209</v>
      </c>
      <c r="AG35" s="23">
        <v>-47</v>
      </c>
      <c r="AH35" s="12">
        <v>-160</v>
      </c>
      <c r="AI35" s="12">
        <v>1183</v>
      </c>
      <c r="AJ35" s="12">
        <v>78</v>
      </c>
      <c r="AK35" s="12">
        <v>-94</v>
      </c>
      <c r="AL35" s="12">
        <v>1868</v>
      </c>
      <c r="AM35" s="12">
        <v>0</v>
      </c>
      <c r="AN35" s="12">
        <v>0</v>
      </c>
      <c r="AO35" s="12">
        <v>0</v>
      </c>
      <c r="AQ35" s="264"/>
    </row>
    <row r="36" spans="1:58">
      <c r="B36" s="11" t="s">
        <v>32</v>
      </c>
      <c r="C36" s="170"/>
      <c r="D36" s="308"/>
      <c r="E36" s="214">
        <v>-7391</v>
      </c>
      <c r="F36" s="214">
        <v>-9069</v>
      </c>
      <c r="G36" s="214">
        <v>-10396</v>
      </c>
      <c r="H36" s="214">
        <v>-15525</v>
      </c>
      <c r="I36" s="12">
        <v>-6633</v>
      </c>
      <c r="J36" s="12">
        <v>-6158</v>
      </c>
      <c r="K36" s="12">
        <v>-6779</v>
      </c>
      <c r="L36" s="170"/>
      <c r="M36" s="308">
        <v>-1411</v>
      </c>
      <c r="N36" s="214">
        <v>-2698</v>
      </c>
      <c r="O36" s="214">
        <v>-875</v>
      </c>
      <c r="P36" s="214">
        <v>-1690</v>
      </c>
      <c r="Q36" s="214">
        <v>-2128</v>
      </c>
      <c r="R36" s="214">
        <v>-3024</v>
      </c>
      <c r="S36" s="214">
        <v>-1460</v>
      </c>
      <c r="T36" s="214">
        <v>-1917</v>
      </c>
      <c r="U36" s="214">
        <v>-2668</v>
      </c>
      <c r="V36" s="214">
        <v>-1856</v>
      </c>
      <c r="W36" s="214">
        <v>-6322</v>
      </c>
      <c r="X36" s="214">
        <v>-997</v>
      </c>
      <c r="Y36" s="214">
        <v>-1221</v>
      </c>
      <c r="Z36" s="214">
        <v>-4606</v>
      </c>
      <c r="AA36" s="214">
        <v>-2639</v>
      </c>
      <c r="AB36" s="214">
        <v>-6275</v>
      </c>
      <c r="AC36" s="214">
        <v>-2005</v>
      </c>
      <c r="AD36" s="214">
        <v>-2690</v>
      </c>
      <c r="AE36" s="214">
        <v>-2462</v>
      </c>
      <c r="AF36" s="214">
        <v>-733</v>
      </c>
      <c r="AG36" s="23">
        <v>-748</v>
      </c>
      <c r="AH36" s="12">
        <v>-2897</v>
      </c>
      <c r="AI36" s="12">
        <v>-1463</v>
      </c>
      <c r="AJ36" s="12">
        <v>-1258</v>
      </c>
      <c r="AK36" s="12">
        <v>-540</v>
      </c>
      <c r="AL36" s="12">
        <v>-6779</v>
      </c>
      <c r="AM36" s="12">
        <v>0</v>
      </c>
      <c r="AN36" s="12">
        <v>0</v>
      </c>
      <c r="AO36" s="12">
        <v>0</v>
      </c>
      <c r="AQ36" s="264"/>
    </row>
    <row r="37" spans="1:58">
      <c r="B37" s="11" t="s">
        <v>33</v>
      </c>
      <c r="C37" s="172"/>
      <c r="D37" s="308"/>
      <c r="E37" s="214">
        <v>4430</v>
      </c>
      <c r="F37" s="214">
        <v>5</v>
      </c>
      <c r="G37" s="214">
        <v>56</v>
      </c>
      <c r="H37" s="214">
        <v>0</v>
      </c>
      <c r="I37" s="12">
        <v>114</v>
      </c>
      <c r="J37" s="12">
        <v>255</v>
      </c>
      <c r="K37" s="12">
        <v>1</v>
      </c>
      <c r="L37" s="172"/>
      <c r="M37" s="308">
        <v>2883</v>
      </c>
      <c r="N37" s="214">
        <v>1171</v>
      </c>
      <c r="O37" s="214">
        <v>152</v>
      </c>
      <c r="P37" s="214">
        <v>3043</v>
      </c>
      <c r="Q37" s="214">
        <v>64</v>
      </c>
      <c r="R37" s="214">
        <v>3</v>
      </c>
      <c r="S37" s="214">
        <v>0</v>
      </c>
      <c r="T37" s="214">
        <v>-1</v>
      </c>
      <c r="U37" s="214">
        <v>3</v>
      </c>
      <c r="V37" s="214">
        <v>13</v>
      </c>
      <c r="W37" s="214">
        <v>-1</v>
      </c>
      <c r="X37" s="214">
        <v>44</v>
      </c>
      <c r="Y37" s="214">
        <v>0</v>
      </c>
      <c r="Z37" s="214">
        <v>0</v>
      </c>
      <c r="AA37" s="214">
        <v>0</v>
      </c>
      <c r="AB37" s="214">
        <v>-1</v>
      </c>
      <c r="AC37" s="214">
        <v>1</v>
      </c>
      <c r="AD37" s="214">
        <v>0</v>
      </c>
      <c r="AE37" s="214">
        <v>0</v>
      </c>
      <c r="AF37" s="214">
        <v>114</v>
      </c>
      <c r="AG37" s="23">
        <v>0</v>
      </c>
      <c r="AH37" s="12">
        <v>235</v>
      </c>
      <c r="AI37" s="12">
        <v>20</v>
      </c>
      <c r="AJ37" s="12">
        <v>0</v>
      </c>
      <c r="AK37" s="12">
        <v>0</v>
      </c>
      <c r="AL37" s="12">
        <v>1</v>
      </c>
      <c r="AM37" s="12">
        <v>0</v>
      </c>
      <c r="AN37" s="12">
        <v>0</v>
      </c>
      <c r="AO37" s="12">
        <v>0</v>
      </c>
      <c r="AQ37" s="264"/>
    </row>
    <row r="38" spans="1:58">
      <c r="B38" s="13" t="s">
        <v>34</v>
      </c>
      <c r="C38" s="173"/>
      <c r="D38" s="309"/>
      <c r="E38" s="215">
        <v>1498</v>
      </c>
      <c r="F38" s="215">
        <v>-8455</v>
      </c>
      <c r="G38" s="215">
        <v>-7831</v>
      </c>
      <c r="H38" s="215">
        <v>-11058</v>
      </c>
      <c r="I38" s="14">
        <v>-2598</v>
      </c>
      <c r="J38" s="14">
        <v>-4896</v>
      </c>
      <c r="K38" s="14">
        <v>-4910</v>
      </c>
      <c r="L38" s="173"/>
      <c r="M38" s="309">
        <v>1841</v>
      </c>
      <c r="N38" s="215">
        <v>-107</v>
      </c>
      <c r="O38" s="215">
        <v>-628</v>
      </c>
      <c r="P38" s="215">
        <v>3931</v>
      </c>
      <c r="Q38" s="215">
        <v>-1698</v>
      </c>
      <c r="R38" s="215">
        <v>-3032</v>
      </c>
      <c r="S38" s="215">
        <v>-339</v>
      </c>
      <c r="T38" s="215">
        <v>-2277</v>
      </c>
      <c r="U38" s="215">
        <v>-2807</v>
      </c>
      <c r="V38" s="215">
        <v>-804</v>
      </c>
      <c r="W38" s="215">
        <v>-5959</v>
      </c>
      <c r="X38" s="215">
        <v>341</v>
      </c>
      <c r="Y38" s="215">
        <v>-1409</v>
      </c>
      <c r="Z38" s="215">
        <v>-3015</v>
      </c>
      <c r="AA38" s="215">
        <v>-174</v>
      </c>
      <c r="AB38" s="215">
        <v>-5419</v>
      </c>
      <c r="AC38" s="215">
        <v>-2450</v>
      </c>
      <c r="AD38" s="215">
        <v>-2556</v>
      </c>
      <c r="AE38" s="215">
        <v>-1837</v>
      </c>
      <c r="AF38" s="215">
        <v>2590</v>
      </c>
      <c r="AG38" s="25">
        <v>-795</v>
      </c>
      <c r="AH38" s="14">
        <v>-2822</v>
      </c>
      <c r="AI38" s="14">
        <v>-260</v>
      </c>
      <c r="AJ38" s="14">
        <v>-1180</v>
      </c>
      <c r="AK38" s="14">
        <v>-634</v>
      </c>
      <c r="AL38" s="14">
        <v>-4910</v>
      </c>
      <c r="AM38" s="14">
        <v>0</v>
      </c>
      <c r="AN38" s="14">
        <v>0</v>
      </c>
      <c r="AO38" s="14">
        <v>0</v>
      </c>
      <c r="AQ38" s="264"/>
    </row>
    <row r="39" spans="1:58" ht="5.0999999999999996" customHeight="1">
      <c r="B39" s="180"/>
      <c r="C39" s="170"/>
      <c r="D39" s="170"/>
      <c r="E39" s="273"/>
      <c r="F39" s="273"/>
      <c r="G39" s="273"/>
      <c r="H39" s="273"/>
      <c r="I39" s="170"/>
      <c r="J39" s="172"/>
      <c r="K39" s="181"/>
      <c r="L39" s="181"/>
      <c r="M39" s="181"/>
      <c r="N39" s="210"/>
      <c r="O39" s="210"/>
      <c r="P39" s="210"/>
      <c r="Q39" s="210"/>
      <c r="R39" s="210"/>
      <c r="S39" s="210"/>
      <c r="T39" s="210"/>
      <c r="U39" s="210"/>
      <c r="V39" s="210"/>
      <c r="W39" s="210"/>
      <c r="X39" s="210"/>
      <c r="Y39" s="210"/>
      <c r="Z39" s="210"/>
      <c r="AA39" s="181"/>
      <c r="AB39" s="210"/>
      <c r="AC39" s="210"/>
      <c r="AD39" s="181"/>
      <c r="AE39" s="172"/>
      <c r="AF39" s="210"/>
      <c r="AG39" s="172"/>
      <c r="AH39" s="172"/>
      <c r="AI39" s="172"/>
      <c r="AJ39" s="170"/>
      <c r="AK39" s="210"/>
      <c r="AL39" s="181"/>
      <c r="AM39" s="172"/>
      <c r="AN39" s="172"/>
      <c r="AO39" s="172"/>
      <c r="AP39" s="181"/>
      <c r="AQ39" s="181"/>
      <c r="AR39" s="181"/>
      <c r="AS39" s="181"/>
      <c r="AT39" s="181"/>
      <c r="AU39" s="181"/>
      <c r="AV39" s="181"/>
      <c r="AW39" s="181"/>
      <c r="AX39" s="181"/>
      <c r="AY39" s="172"/>
      <c r="AZ39" s="172"/>
      <c r="BA39" s="172"/>
      <c r="BB39" s="172"/>
      <c r="BC39" s="172"/>
      <c r="BD39" s="172"/>
      <c r="BE39" s="172"/>
      <c r="BF39" s="172"/>
    </row>
    <row r="40" spans="1:58" ht="20.100000000000001" customHeight="1">
      <c r="B40" s="364" t="s">
        <v>303</v>
      </c>
      <c r="C40" s="364"/>
      <c r="D40" s="364"/>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364"/>
      <c r="AM40" s="364"/>
      <c r="AN40" s="364"/>
      <c r="AO40" s="11"/>
      <c r="AP40" s="11"/>
      <c r="AQ40" s="11"/>
      <c r="AR40" s="11"/>
      <c r="AS40" s="11"/>
      <c r="AT40" s="11"/>
      <c r="AU40" s="11"/>
      <c r="AV40" s="11"/>
      <c r="AW40" s="11"/>
      <c r="AX40" s="11"/>
      <c r="AY40" s="11"/>
      <c r="AZ40" s="11"/>
      <c r="BA40" s="11"/>
      <c r="BB40" s="11"/>
      <c r="BC40" s="11"/>
      <c r="BD40" s="11"/>
      <c r="BE40" s="11"/>
      <c r="BF40" s="11"/>
    </row>
    <row r="41" spans="1:58">
      <c r="A41" s="20"/>
      <c r="B41" s="18" t="s">
        <v>343</v>
      </c>
      <c r="C41" s="46"/>
      <c r="D41" s="46"/>
      <c r="E41" s="225"/>
      <c r="F41" s="225"/>
      <c r="G41" s="225"/>
      <c r="H41" s="225"/>
      <c r="I41" s="46"/>
      <c r="J41" s="19"/>
      <c r="K41" s="19"/>
      <c r="L41" s="46"/>
      <c r="M41" s="46"/>
      <c r="N41" s="225"/>
      <c r="O41" s="225"/>
      <c r="P41" s="225"/>
      <c r="Q41" s="225"/>
      <c r="R41" s="225"/>
      <c r="S41" s="225"/>
      <c r="T41" s="225"/>
      <c r="U41" s="225"/>
      <c r="V41" s="225"/>
      <c r="W41" s="225"/>
      <c r="X41" s="225"/>
      <c r="Y41" s="225"/>
      <c r="Z41" s="225"/>
      <c r="AA41" s="46"/>
      <c r="AB41" s="225"/>
      <c r="AC41" s="225"/>
      <c r="AD41" s="46"/>
      <c r="AE41" s="19"/>
      <c r="AF41" s="218"/>
      <c r="AG41" s="19"/>
      <c r="AH41" s="19"/>
      <c r="AI41" s="19"/>
      <c r="AJ41" s="19"/>
      <c r="AK41" s="19"/>
      <c r="AL41" s="19"/>
      <c r="AM41" s="19"/>
      <c r="AN41" s="19"/>
    </row>
  </sheetData>
  <mergeCells count="1">
    <mergeCell ref="B40:AN40"/>
  </mergeCells>
  <phoneticPr fontId="24" type="noConversion"/>
  <pageMargins left="0.70866141732283472" right="0.70866141732283472" top="0.74803149606299213" bottom="0.74803149606299213" header="0.31496062992125984" footer="0.31496062992125984"/>
  <pageSetup paperSize="9" scale="41" orientation="landscape" r:id="rId1"/>
  <headerFooter>
    <oddHeader>&amp;R&amp;"Arial Black"&amp;10&amp;K4099DAINTERNAL&amp;1#</oddHeader>
  </headerFooter>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B2AC0-FACF-4874-9F85-CEBE47F3377A}">
  <sheetPr codeName="Sheet8">
    <tabColor rgb="FF644C76"/>
    <pageSetUpPr fitToPage="1"/>
  </sheetPr>
  <dimension ref="A1:BF41"/>
  <sheetViews>
    <sheetView showGridLines="0" zoomScaleNormal="100" workbookViewId="0"/>
  </sheetViews>
  <sheetFormatPr defaultColWidth="9.42578125" defaultRowHeight="12.75"/>
  <cols>
    <col min="1" max="1" width="1.5703125" style="31" customWidth="1"/>
    <col min="2" max="2" width="35.5703125" style="31" customWidth="1"/>
    <col min="3" max="3" width="1.5703125" style="48" customWidth="1"/>
    <col min="4" max="4" width="9.42578125" style="48" customWidth="1"/>
    <col min="5" max="8" width="9.42578125" style="97" customWidth="1"/>
    <col min="9" max="9" width="9.42578125" style="48" customWidth="1"/>
    <col min="10" max="10" width="9.42578125" style="2" customWidth="1"/>
    <col min="11" max="11" width="9.42578125" style="48" customWidth="1"/>
    <col min="12" max="12" width="1.5703125" style="48" customWidth="1"/>
    <col min="13" max="13" width="9.42578125" style="48" customWidth="1"/>
    <col min="14" max="18" width="9.42578125" style="97" customWidth="1"/>
    <col min="19" max="19" width="9.42578125" style="48" customWidth="1"/>
    <col min="20" max="25" width="9.42578125" style="97" customWidth="1"/>
    <col min="26" max="27" width="9.42578125" style="48" customWidth="1"/>
    <col min="28" max="30" width="9.42578125" style="97" customWidth="1"/>
    <col min="31" max="31" width="9.42578125" style="48" customWidth="1"/>
    <col min="32" max="32" width="9.42578125" style="97" customWidth="1"/>
    <col min="33" max="34" width="9.42578125" style="48" customWidth="1"/>
    <col min="35" max="36" width="9.42578125" style="2" customWidth="1"/>
    <col min="37" max="37" width="9.42578125" style="48" customWidth="1"/>
    <col min="38" max="40" width="9.42578125" style="2" customWidth="1"/>
    <col min="41" max="41" width="9.42578125" style="31" customWidth="1"/>
    <col min="42" max="16384" width="9.42578125" style="31"/>
  </cols>
  <sheetData>
    <row r="1" spans="2:43" ht="8.25" customHeight="1"/>
    <row r="2" spans="2:43" ht="20.25" customHeight="1">
      <c r="B2" s="29" t="s">
        <v>317</v>
      </c>
      <c r="C2" s="167"/>
      <c r="D2" s="167"/>
      <c r="E2" s="272"/>
      <c r="F2" s="272"/>
      <c r="G2" s="272"/>
      <c r="H2" s="272"/>
      <c r="I2" s="167"/>
      <c r="J2" s="30"/>
      <c r="K2" s="30"/>
      <c r="L2" s="167"/>
      <c r="M2" s="167"/>
      <c r="N2" s="272"/>
      <c r="O2" s="272"/>
      <c r="P2" s="272"/>
      <c r="Q2" s="272"/>
      <c r="R2" s="272"/>
      <c r="S2" s="167"/>
      <c r="T2" s="272"/>
      <c r="U2" s="272"/>
      <c r="V2" s="272"/>
      <c r="W2" s="272"/>
      <c r="X2" s="272"/>
      <c r="Y2" s="272"/>
      <c r="Z2" s="167"/>
      <c r="AA2" s="167"/>
      <c r="AB2" s="272"/>
      <c r="AC2" s="272"/>
      <c r="AD2" s="272"/>
      <c r="AE2" s="29"/>
      <c r="AF2" s="212"/>
      <c r="AG2" s="30"/>
      <c r="AH2" s="30"/>
      <c r="AI2" s="30"/>
      <c r="AJ2" s="4"/>
      <c r="AK2" s="4"/>
      <c r="AL2" s="4"/>
      <c r="AM2" s="4"/>
      <c r="AN2" s="4"/>
      <c r="AO2" s="4"/>
    </row>
    <row r="3" spans="2:43" ht="15.75" customHeight="1">
      <c r="B3" s="32"/>
      <c r="C3" s="168"/>
      <c r="D3" s="168"/>
      <c r="E3" s="242"/>
      <c r="F3" s="242"/>
      <c r="G3" s="242"/>
      <c r="H3" s="242"/>
      <c r="I3" s="168"/>
      <c r="J3" s="32"/>
      <c r="K3" s="32"/>
      <c r="L3" s="168"/>
      <c r="M3" s="168"/>
      <c r="N3" s="242"/>
      <c r="O3" s="242"/>
      <c r="P3" s="242"/>
      <c r="Q3" s="242"/>
      <c r="R3" s="242"/>
      <c r="S3" s="168"/>
      <c r="T3" s="242"/>
      <c r="U3" s="242"/>
      <c r="V3" s="242"/>
      <c r="W3" s="242"/>
      <c r="X3" s="242"/>
      <c r="Y3" s="242"/>
      <c r="Z3" s="168"/>
      <c r="AA3" s="168"/>
      <c r="AB3" s="242"/>
      <c r="AC3" s="242"/>
      <c r="AD3" s="242"/>
      <c r="AE3" s="32"/>
      <c r="AF3" s="219"/>
      <c r="AG3" s="32"/>
      <c r="AH3" s="32"/>
      <c r="AI3" s="32"/>
      <c r="AJ3" s="5"/>
      <c r="AK3" s="5"/>
      <c r="AL3" s="5"/>
      <c r="AM3" s="5"/>
      <c r="AN3" s="5"/>
      <c r="AO3" s="5"/>
    </row>
    <row r="4" spans="2:43" ht="18.75" customHeight="1">
      <c r="B4" s="6" t="s">
        <v>189</v>
      </c>
      <c r="C4" s="127"/>
      <c r="D4" s="7" t="s">
        <v>394</v>
      </c>
      <c r="E4" s="144" t="s">
        <v>381</v>
      </c>
      <c r="F4" s="144" t="s">
        <v>366</v>
      </c>
      <c r="G4" s="144" t="s">
        <v>345</v>
      </c>
      <c r="H4" s="144" t="s">
        <v>329</v>
      </c>
      <c r="I4" s="7" t="s">
        <v>311</v>
      </c>
      <c r="J4" s="7" t="s">
        <v>248</v>
      </c>
      <c r="K4" s="7" t="s">
        <v>253</v>
      </c>
      <c r="L4" s="127"/>
      <c r="M4" s="7" t="s">
        <v>393</v>
      </c>
      <c r="N4" s="144" t="s">
        <v>390</v>
      </c>
      <c r="O4" s="144" t="s">
        <v>388</v>
      </c>
      <c r="P4" s="144" t="s">
        <v>387</v>
      </c>
      <c r="Q4" s="144" t="s">
        <v>380</v>
      </c>
      <c r="R4" s="144" t="s">
        <v>376</v>
      </c>
      <c r="S4" s="7" t="s">
        <v>372</v>
      </c>
      <c r="T4" s="144" t="s">
        <v>368</v>
      </c>
      <c r="U4" s="144" t="s">
        <v>362</v>
      </c>
      <c r="V4" s="144" t="s">
        <v>355</v>
      </c>
      <c r="W4" s="144" t="s">
        <v>351</v>
      </c>
      <c r="X4" s="144" t="s">
        <v>348</v>
      </c>
      <c r="Y4" s="144" t="s">
        <v>341</v>
      </c>
      <c r="Z4" s="7" t="s">
        <v>328</v>
      </c>
      <c r="AA4" s="7" t="s">
        <v>325</v>
      </c>
      <c r="AB4" s="144" t="s">
        <v>321</v>
      </c>
      <c r="AC4" s="144" t="s">
        <v>314</v>
      </c>
      <c r="AD4" s="144" t="s">
        <v>309</v>
      </c>
      <c r="AE4" s="7" t="s">
        <v>304</v>
      </c>
      <c r="AF4" s="144" t="s">
        <v>246</v>
      </c>
      <c r="AG4" s="7" t="s">
        <v>247</v>
      </c>
      <c r="AH4" s="7" t="s">
        <v>249</v>
      </c>
      <c r="AI4" s="7" t="s">
        <v>250</v>
      </c>
      <c r="AJ4" s="7" t="s">
        <v>251</v>
      </c>
      <c r="AK4" s="7" t="s">
        <v>252</v>
      </c>
      <c r="AL4" s="8" t="s">
        <v>254</v>
      </c>
      <c r="AM4" s="8" t="s">
        <v>255</v>
      </c>
      <c r="AN4" s="8" t="s">
        <v>256</v>
      </c>
      <c r="AO4" s="8" t="s">
        <v>257</v>
      </c>
    </row>
    <row r="5" spans="2:43" ht="14.25" customHeight="1">
      <c r="B5" s="9" t="s">
        <v>2</v>
      </c>
      <c r="C5" s="127"/>
      <c r="D5" s="22"/>
      <c r="E5" s="213"/>
      <c r="F5" s="213"/>
      <c r="G5" s="213"/>
      <c r="H5" s="213"/>
      <c r="I5" s="22"/>
      <c r="J5" s="22"/>
      <c r="K5" s="22"/>
      <c r="L5" s="127"/>
      <c r="M5" s="22"/>
      <c r="N5" s="213"/>
      <c r="O5" s="213"/>
      <c r="P5" s="213"/>
      <c r="Q5" s="213"/>
      <c r="R5" s="213"/>
      <c r="S5" s="22"/>
      <c r="T5" s="213"/>
      <c r="U5" s="213"/>
      <c r="V5" s="213"/>
      <c r="W5" s="213"/>
      <c r="X5" s="213"/>
      <c r="Y5" s="213"/>
      <c r="Z5" s="22"/>
      <c r="AA5" s="22"/>
      <c r="AB5" s="213"/>
      <c r="AC5" s="213"/>
      <c r="AD5" s="213"/>
      <c r="AE5" s="22"/>
      <c r="AF5" s="213"/>
      <c r="AG5" s="22"/>
      <c r="AH5" s="22"/>
      <c r="AI5" s="22"/>
      <c r="AJ5" s="10"/>
      <c r="AK5" s="10"/>
      <c r="AL5" s="10"/>
      <c r="AM5" s="10"/>
      <c r="AN5" s="10"/>
      <c r="AO5" s="10"/>
    </row>
    <row r="6" spans="2:43">
      <c r="B6" s="18" t="s">
        <v>3</v>
      </c>
      <c r="C6" s="169"/>
      <c r="D6" s="310"/>
      <c r="E6" s="220">
        <v>15642</v>
      </c>
      <c r="F6" s="220">
        <v>19525</v>
      </c>
      <c r="G6" s="220">
        <v>50279</v>
      </c>
      <c r="H6" s="220">
        <v>34263</v>
      </c>
      <c r="I6" s="33">
        <v>21733</v>
      </c>
      <c r="J6" s="33">
        <v>33357</v>
      </c>
      <c r="K6" s="33">
        <v>39566</v>
      </c>
      <c r="L6" s="169"/>
      <c r="M6" s="310">
        <v>5756</v>
      </c>
      <c r="N6" s="220">
        <v>4704</v>
      </c>
      <c r="O6" s="220">
        <v>3182</v>
      </c>
      <c r="P6" s="220">
        <v>3088</v>
      </c>
      <c r="Q6" s="220">
        <v>4668</v>
      </c>
      <c r="R6" s="220">
        <v>5323</v>
      </c>
      <c r="S6" s="220">
        <v>2813</v>
      </c>
      <c r="T6" s="220">
        <v>4589</v>
      </c>
      <c r="U6" s="220">
        <v>6800</v>
      </c>
      <c r="V6" s="220">
        <v>11337</v>
      </c>
      <c r="W6" s="220">
        <v>13654</v>
      </c>
      <c r="X6" s="220">
        <v>9570</v>
      </c>
      <c r="Y6" s="220">
        <v>15718</v>
      </c>
      <c r="Z6" s="220">
        <v>14486</v>
      </c>
      <c r="AA6" s="220">
        <v>6785</v>
      </c>
      <c r="AB6" s="220">
        <v>5709</v>
      </c>
      <c r="AC6" s="220">
        <v>7283</v>
      </c>
      <c r="AD6" s="220">
        <v>5818</v>
      </c>
      <c r="AE6" s="220">
        <v>4288</v>
      </c>
      <c r="AF6" s="220">
        <v>4003</v>
      </c>
      <c r="AG6" s="133">
        <v>7624</v>
      </c>
      <c r="AH6" s="33">
        <v>9738</v>
      </c>
      <c r="AI6" s="33">
        <v>6564</v>
      </c>
      <c r="AJ6" s="33">
        <v>7525</v>
      </c>
      <c r="AK6" s="33">
        <v>9530</v>
      </c>
      <c r="AL6" s="33">
        <v>10194</v>
      </c>
      <c r="AM6" s="33">
        <v>9074</v>
      </c>
      <c r="AN6" s="33">
        <v>8321</v>
      </c>
      <c r="AO6" s="33">
        <v>11977</v>
      </c>
      <c r="AQ6" s="265"/>
    </row>
    <row r="7" spans="2:43">
      <c r="B7" s="18" t="s">
        <v>4</v>
      </c>
      <c r="C7" s="170"/>
      <c r="D7" s="308"/>
      <c r="E7" s="214">
        <v>-537</v>
      </c>
      <c r="F7" s="214">
        <v>-295</v>
      </c>
      <c r="G7" s="214">
        <v>-4036</v>
      </c>
      <c r="H7" s="214">
        <v>-1873</v>
      </c>
      <c r="I7" s="12">
        <v>-313</v>
      </c>
      <c r="J7" s="12">
        <v>-541</v>
      </c>
      <c r="K7" s="12">
        <v>270</v>
      </c>
      <c r="L7" s="170"/>
      <c r="M7" s="308">
        <v>-409</v>
      </c>
      <c r="N7" s="214">
        <v>-248</v>
      </c>
      <c r="O7" s="214">
        <v>-124</v>
      </c>
      <c r="P7" s="214">
        <v>-83</v>
      </c>
      <c r="Q7" s="214">
        <v>-82</v>
      </c>
      <c r="R7" s="214">
        <v>-88</v>
      </c>
      <c r="S7" s="214">
        <v>-168</v>
      </c>
      <c r="T7" s="214">
        <v>-129</v>
      </c>
      <c r="U7" s="214">
        <v>90</v>
      </c>
      <c r="V7" s="214">
        <v>-1086</v>
      </c>
      <c r="W7" s="214">
        <v>-1318</v>
      </c>
      <c r="X7" s="214">
        <v>-388</v>
      </c>
      <c r="Y7" s="214">
        <v>-1244</v>
      </c>
      <c r="Z7" s="214">
        <v>-1234</v>
      </c>
      <c r="AA7" s="214">
        <v>-234</v>
      </c>
      <c r="AB7" s="214">
        <v>-142</v>
      </c>
      <c r="AC7" s="214">
        <v>-263</v>
      </c>
      <c r="AD7" s="214">
        <v>-63</v>
      </c>
      <c r="AE7" s="214">
        <v>-27</v>
      </c>
      <c r="AF7" s="214">
        <v>-108</v>
      </c>
      <c r="AG7" s="23">
        <v>-115</v>
      </c>
      <c r="AH7" s="12">
        <v>-169</v>
      </c>
      <c r="AI7" s="12">
        <v>-138</v>
      </c>
      <c r="AJ7" s="12">
        <v>-114</v>
      </c>
      <c r="AK7" s="12">
        <v>-120</v>
      </c>
      <c r="AL7" s="12">
        <v>5</v>
      </c>
      <c r="AM7" s="12">
        <v>51</v>
      </c>
      <c r="AN7" s="12">
        <v>27</v>
      </c>
      <c r="AO7" s="12">
        <v>187</v>
      </c>
      <c r="AQ7" s="265"/>
    </row>
    <row r="8" spans="2:43">
      <c r="B8" s="24" t="s">
        <v>5</v>
      </c>
      <c r="C8" s="171"/>
      <c r="D8" s="311"/>
      <c r="E8" s="221">
        <v>15105</v>
      </c>
      <c r="F8" s="221">
        <v>19230</v>
      </c>
      <c r="G8" s="221">
        <v>46243</v>
      </c>
      <c r="H8" s="221">
        <v>32390</v>
      </c>
      <c r="I8" s="34">
        <v>21420</v>
      </c>
      <c r="J8" s="34">
        <v>32816</v>
      </c>
      <c r="K8" s="34">
        <v>39836</v>
      </c>
      <c r="L8" s="171"/>
      <c r="M8" s="311">
        <v>5347</v>
      </c>
      <c r="N8" s="221">
        <v>4456</v>
      </c>
      <c r="O8" s="221">
        <v>3058</v>
      </c>
      <c r="P8" s="221">
        <v>3005</v>
      </c>
      <c r="Q8" s="221">
        <v>4586</v>
      </c>
      <c r="R8" s="221">
        <v>5235</v>
      </c>
      <c r="S8" s="221">
        <v>2645</v>
      </c>
      <c r="T8" s="221">
        <v>4460</v>
      </c>
      <c r="U8" s="221">
        <v>6890</v>
      </c>
      <c r="V8" s="221">
        <v>10251</v>
      </c>
      <c r="W8" s="221">
        <v>12336</v>
      </c>
      <c r="X8" s="221">
        <v>9182</v>
      </c>
      <c r="Y8" s="221">
        <v>14474</v>
      </c>
      <c r="Z8" s="221">
        <v>13252</v>
      </c>
      <c r="AA8" s="221">
        <v>6551</v>
      </c>
      <c r="AB8" s="221">
        <v>5567</v>
      </c>
      <c r="AC8" s="221">
        <v>7020</v>
      </c>
      <c r="AD8" s="221">
        <v>5755</v>
      </c>
      <c r="AE8" s="221">
        <v>4261</v>
      </c>
      <c r="AF8" s="221">
        <v>3895</v>
      </c>
      <c r="AG8" s="134">
        <v>7509</v>
      </c>
      <c r="AH8" s="34">
        <v>9569</v>
      </c>
      <c r="AI8" s="34">
        <v>6426</v>
      </c>
      <c r="AJ8" s="34">
        <v>7411</v>
      </c>
      <c r="AK8" s="34">
        <v>9410</v>
      </c>
      <c r="AL8" s="34">
        <v>10199</v>
      </c>
      <c r="AM8" s="34">
        <v>9125</v>
      </c>
      <c r="AN8" s="34">
        <v>8348</v>
      </c>
      <c r="AO8" s="34">
        <v>12164</v>
      </c>
      <c r="AQ8" s="265"/>
    </row>
    <row r="9" spans="2:43">
      <c r="B9" s="18" t="s">
        <v>6</v>
      </c>
      <c r="C9" s="170"/>
      <c r="D9" s="308"/>
      <c r="E9" s="214">
        <v>-11316</v>
      </c>
      <c r="F9" s="214">
        <v>-15024</v>
      </c>
      <c r="G9" s="214">
        <v>-34748</v>
      </c>
      <c r="H9" s="214">
        <v>-25612</v>
      </c>
      <c r="I9" s="12">
        <v>-16495</v>
      </c>
      <c r="J9" s="12">
        <v>-28493</v>
      </c>
      <c r="K9" s="12">
        <v>-34241</v>
      </c>
      <c r="L9" s="170"/>
      <c r="M9" s="308">
        <v>-3971</v>
      </c>
      <c r="N9" s="214">
        <v>-3088</v>
      </c>
      <c r="O9" s="214">
        <v>-2295</v>
      </c>
      <c r="P9" s="214">
        <v>-2364</v>
      </c>
      <c r="Q9" s="214">
        <v>-3569</v>
      </c>
      <c r="R9" s="214">
        <v>-3179</v>
      </c>
      <c r="S9" s="214">
        <v>-1800</v>
      </c>
      <c r="T9" s="214">
        <v>-4299</v>
      </c>
      <c r="U9" s="214">
        <v>-5746</v>
      </c>
      <c r="V9" s="214">
        <v>-5992</v>
      </c>
      <c r="W9" s="214">
        <v>-9335</v>
      </c>
      <c r="X9" s="214">
        <v>-7970</v>
      </c>
      <c r="Y9" s="214">
        <v>-11451</v>
      </c>
      <c r="Z9" s="214">
        <v>-10364</v>
      </c>
      <c r="AA9" s="214">
        <v>-4810</v>
      </c>
      <c r="AB9" s="214">
        <v>-4556</v>
      </c>
      <c r="AC9" s="214">
        <v>-5882</v>
      </c>
      <c r="AD9" s="214">
        <v>-4645</v>
      </c>
      <c r="AE9" s="214">
        <v>-3144</v>
      </c>
      <c r="AF9" s="214">
        <v>-2985</v>
      </c>
      <c r="AG9" s="23">
        <v>-5721</v>
      </c>
      <c r="AH9" s="12">
        <v>-8282</v>
      </c>
      <c r="AI9" s="12">
        <v>-5546</v>
      </c>
      <c r="AJ9" s="12">
        <v>-6681</v>
      </c>
      <c r="AK9" s="12">
        <v>-7984</v>
      </c>
      <c r="AL9" s="12">
        <v>-8926</v>
      </c>
      <c r="AM9" s="12">
        <v>-7874</v>
      </c>
      <c r="AN9" s="12">
        <v>-7597</v>
      </c>
      <c r="AO9" s="12">
        <v>-9844</v>
      </c>
      <c r="AQ9" s="265"/>
    </row>
    <row r="10" spans="2:43">
      <c r="B10" s="18" t="s">
        <v>7</v>
      </c>
      <c r="C10" s="170"/>
      <c r="D10" s="308"/>
      <c r="E10" s="214">
        <v>-2656</v>
      </c>
      <c r="F10" s="214">
        <v>-2730</v>
      </c>
      <c r="G10" s="214">
        <v>-2370</v>
      </c>
      <c r="H10" s="214">
        <v>-2039</v>
      </c>
      <c r="I10" s="12">
        <v>-2831</v>
      </c>
      <c r="J10" s="12">
        <v>-3326</v>
      </c>
      <c r="K10" s="12">
        <v>-3467</v>
      </c>
      <c r="L10" s="170"/>
      <c r="M10" s="308">
        <v>-617</v>
      </c>
      <c r="N10" s="214">
        <v>-542</v>
      </c>
      <c r="O10" s="214">
        <v>-820</v>
      </c>
      <c r="P10" s="214">
        <v>-689</v>
      </c>
      <c r="Q10" s="214">
        <v>-605</v>
      </c>
      <c r="R10" s="214">
        <v>-669</v>
      </c>
      <c r="S10" s="214">
        <v>-689</v>
      </c>
      <c r="T10" s="214">
        <v>-741</v>
      </c>
      <c r="U10" s="214">
        <v>-631</v>
      </c>
      <c r="V10" s="214">
        <v>-627</v>
      </c>
      <c r="W10" s="214">
        <v>-640</v>
      </c>
      <c r="X10" s="214">
        <v>-577</v>
      </c>
      <c r="Y10" s="214">
        <v>-526</v>
      </c>
      <c r="Z10" s="214">
        <v>-468</v>
      </c>
      <c r="AA10" s="214">
        <v>-545</v>
      </c>
      <c r="AB10" s="214">
        <v>-512</v>
      </c>
      <c r="AC10" s="214">
        <v>-514</v>
      </c>
      <c r="AD10" s="214">
        <v>-472</v>
      </c>
      <c r="AE10" s="214">
        <v>-724</v>
      </c>
      <c r="AF10" s="214">
        <v>-767</v>
      </c>
      <c r="AG10" s="23">
        <v>-868</v>
      </c>
      <c r="AH10" s="12">
        <v>-798</v>
      </c>
      <c r="AI10" s="12">
        <v>-833</v>
      </c>
      <c r="AJ10" s="12">
        <v>-860</v>
      </c>
      <c r="AK10" s="12">
        <v>-835</v>
      </c>
      <c r="AL10" s="12">
        <v>-903</v>
      </c>
      <c r="AM10" s="12">
        <v>-997</v>
      </c>
      <c r="AN10" s="12">
        <v>-779</v>
      </c>
      <c r="AO10" s="12">
        <v>-788</v>
      </c>
      <c r="AQ10" s="265"/>
    </row>
    <row r="11" spans="2:43">
      <c r="B11" s="18" t="s">
        <v>8</v>
      </c>
      <c r="C11" s="170"/>
      <c r="D11" s="308"/>
      <c r="E11" s="214">
        <v>-7</v>
      </c>
      <c r="F11" s="214">
        <v>-6</v>
      </c>
      <c r="G11" s="214">
        <v>-22</v>
      </c>
      <c r="H11" s="214">
        <v>0</v>
      </c>
      <c r="I11" s="12">
        <v>36</v>
      </c>
      <c r="J11" s="12">
        <v>-11</v>
      </c>
      <c r="K11" s="12">
        <v>-81</v>
      </c>
      <c r="L11" s="170"/>
      <c r="M11" s="308">
        <v>0</v>
      </c>
      <c r="N11" s="214">
        <v>0</v>
      </c>
      <c r="O11" s="214">
        <v>-7</v>
      </c>
      <c r="P11" s="214">
        <v>0</v>
      </c>
      <c r="Q11" s="214">
        <v>0</v>
      </c>
      <c r="R11" s="214">
        <v>-6</v>
      </c>
      <c r="S11" s="214">
        <v>0</v>
      </c>
      <c r="T11" s="214">
        <v>0</v>
      </c>
      <c r="U11" s="214">
        <v>0</v>
      </c>
      <c r="V11" s="214">
        <v>-27</v>
      </c>
      <c r="W11" s="214">
        <v>0</v>
      </c>
      <c r="X11" s="214">
        <v>5</v>
      </c>
      <c r="Y11" s="214">
        <v>0</v>
      </c>
      <c r="Z11" s="214">
        <v>0</v>
      </c>
      <c r="AA11" s="214">
        <v>0</v>
      </c>
      <c r="AB11" s="214">
        <v>0</v>
      </c>
      <c r="AC11" s="214">
        <v>0</v>
      </c>
      <c r="AD11" s="214">
        <v>-1</v>
      </c>
      <c r="AE11" s="214">
        <v>0</v>
      </c>
      <c r="AF11" s="214">
        <v>37</v>
      </c>
      <c r="AG11" s="23">
        <v>0</v>
      </c>
      <c r="AH11" s="12">
        <v>-5</v>
      </c>
      <c r="AI11" s="12">
        <v>-2</v>
      </c>
      <c r="AJ11" s="12">
        <v>12</v>
      </c>
      <c r="AK11" s="12">
        <v>-16</v>
      </c>
      <c r="AL11" s="12">
        <v>-68</v>
      </c>
      <c r="AM11" s="12">
        <v>0</v>
      </c>
      <c r="AN11" s="12">
        <v>-13</v>
      </c>
      <c r="AO11" s="12">
        <v>0</v>
      </c>
      <c r="AQ11" s="265"/>
    </row>
    <row r="12" spans="2:43">
      <c r="B12" s="18" t="s">
        <v>9</v>
      </c>
      <c r="C12" s="170"/>
      <c r="D12" s="308"/>
      <c r="E12" s="214">
        <v>-45</v>
      </c>
      <c r="F12" s="214">
        <v>52</v>
      </c>
      <c r="G12" s="214">
        <v>-487</v>
      </c>
      <c r="H12" s="214">
        <v>7</v>
      </c>
      <c r="I12" s="12">
        <v>6</v>
      </c>
      <c r="J12" s="12">
        <v>511</v>
      </c>
      <c r="K12" s="12">
        <v>54</v>
      </c>
      <c r="L12" s="170"/>
      <c r="M12" s="308">
        <v>-3</v>
      </c>
      <c r="N12" s="214">
        <v>42</v>
      </c>
      <c r="O12" s="214">
        <v>-120</v>
      </c>
      <c r="P12" s="214">
        <v>12</v>
      </c>
      <c r="Q12" s="214">
        <v>21</v>
      </c>
      <c r="R12" s="214">
        <v>52</v>
      </c>
      <c r="S12" s="214">
        <v>-2</v>
      </c>
      <c r="T12" s="214">
        <v>-1</v>
      </c>
      <c r="U12" s="214">
        <v>3</v>
      </c>
      <c r="V12" s="214">
        <v>4</v>
      </c>
      <c r="W12" s="214">
        <v>-513</v>
      </c>
      <c r="X12" s="214">
        <v>5</v>
      </c>
      <c r="Y12" s="214">
        <v>17</v>
      </c>
      <c r="Z12" s="214">
        <v>-4</v>
      </c>
      <c r="AA12" s="214">
        <v>10</v>
      </c>
      <c r="AB12" s="214">
        <v>3</v>
      </c>
      <c r="AC12" s="214">
        <v>-2</v>
      </c>
      <c r="AD12" s="214">
        <v>6</v>
      </c>
      <c r="AE12" s="214">
        <v>-18</v>
      </c>
      <c r="AF12" s="214">
        <v>6</v>
      </c>
      <c r="AG12" s="23">
        <v>12</v>
      </c>
      <c r="AH12" s="12">
        <v>6</v>
      </c>
      <c r="AI12" s="12">
        <v>391</v>
      </c>
      <c r="AJ12" s="12">
        <v>4</v>
      </c>
      <c r="AK12" s="12">
        <v>110</v>
      </c>
      <c r="AL12" s="12">
        <v>4</v>
      </c>
      <c r="AM12" s="12">
        <v>4</v>
      </c>
      <c r="AN12" s="12">
        <v>22</v>
      </c>
      <c r="AO12" s="12">
        <v>24</v>
      </c>
      <c r="AQ12" s="265"/>
    </row>
    <row r="13" spans="2:43">
      <c r="B13" s="18" t="s">
        <v>10</v>
      </c>
      <c r="C13" s="170"/>
      <c r="D13" s="308"/>
      <c r="E13" s="214">
        <v>1</v>
      </c>
      <c r="F13" s="214">
        <v>1</v>
      </c>
      <c r="G13" s="214">
        <v>3</v>
      </c>
      <c r="H13" s="214">
        <v>1</v>
      </c>
      <c r="I13" s="12">
        <v>0</v>
      </c>
      <c r="J13" s="12">
        <v>-2</v>
      </c>
      <c r="K13" s="12">
        <v>-1</v>
      </c>
      <c r="L13" s="170"/>
      <c r="M13" s="308">
        <v>1</v>
      </c>
      <c r="N13" s="214">
        <v>1</v>
      </c>
      <c r="O13" s="214">
        <v>-1</v>
      </c>
      <c r="P13" s="214">
        <v>0</v>
      </c>
      <c r="Q13" s="214">
        <v>1</v>
      </c>
      <c r="R13" s="214">
        <v>1</v>
      </c>
      <c r="S13" s="214">
        <v>1</v>
      </c>
      <c r="T13" s="214">
        <v>-2</v>
      </c>
      <c r="U13" s="214">
        <v>1</v>
      </c>
      <c r="V13" s="214">
        <v>0</v>
      </c>
      <c r="W13" s="214">
        <v>1</v>
      </c>
      <c r="X13" s="214">
        <v>2</v>
      </c>
      <c r="Y13" s="214">
        <v>0</v>
      </c>
      <c r="Z13" s="214">
        <v>0</v>
      </c>
      <c r="AA13" s="214">
        <v>0</v>
      </c>
      <c r="AB13" s="214">
        <v>1</v>
      </c>
      <c r="AC13" s="214">
        <v>0</v>
      </c>
      <c r="AD13" s="214">
        <v>0</v>
      </c>
      <c r="AE13" s="214">
        <v>0</v>
      </c>
      <c r="AF13" s="214">
        <v>-1</v>
      </c>
      <c r="AG13" s="23">
        <v>1</v>
      </c>
      <c r="AH13" s="12">
        <v>0</v>
      </c>
      <c r="AI13" s="12">
        <v>0</v>
      </c>
      <c r="AJ13" s="12">
        <v>-1</v>
      </c>
      <c r="AK13" s="12">
        <v>-1</v>
      </c>
      <c r="AL13" s="12">
        <v>-3</v>
      </c>
      <c r="AM13" s="12">
        <v>1</v>
      </c>
      <c r="AN13" s="12">
        <v>1</v>
      </c>
      <c r="AO13" s="12">
        <v>0</v>
      </c>
      <c r="AQ13" s="265"/>
    </row>
    <row r="14" spans="2:43">
      <c r="B14" s="24" t="s">
        <v>11</v>
      </c>
      <c r="C14" s="172"/>
      <c r="D14" s="309"/>
      <c r="E14" s="215">
        <v>1082</v>
      </c>
      <c r="F14" s="215">
        <v>1523</v>
      </c>
      <c r="G14" s="215">
        <v>8619</v>
      </c>
      <c r="H14" s="215">
        <v>4747</v>
      </c>
      <c r="I14" s="14">
        <v>2136</v>
      </c>
      <c r="J14" s="14">
        <v>1495</v>
      </c>
      <c r="K14" s="14">
        <v>2100</v>
      </c>
      <c r="L14" s="172"/>
      <c r="M14" s="309">
        <v>757</v>
      </c>
      <c r="N14" s="215">
        <v>869</v>
      </c>
      <c r="O14" s="215">
        <v>-185</v>
      </c>
      <c r="P14" s="215">
        <v>-36</v>
      </c>
      <c r="Q14" s="215">
        <v>434</v>
      </c>
      <c r="R14" s="215">
        <v>1434</v>
      </c>
      <c r="S14" s="215">
        <v>155</v>
      </c>
      <c r="T14" s="215">
        <v>-583</v>
      </c>
      <c r="U14" s="215">
        <v>517</v>
      </c>
      <c r="V14" s="215">
        <v>3609</v>
      </c>
      <c r="W14" s="215">
        <v>1849</v>
      </c>
      <c r="X14" s="215">
        <v>647</v>
      </c>
      <c r="Y14" s="215">
        <v>2514</v>
      </c>
      <c r="Z14" s="215">
        <v>2416</v>
      </c>
      <c r="AA14" s="215">
        <v>1206</v>
      </c>
      <c r="AB14" s="215">
        <v>503</v>
      </c>
      <c r="AC14" s="215">
        <v>622</v>
      </c>
      <c r="AD14" s="215">
        <v>643</v>
      </c>
      <c r="AE14" s="215">
        <v>375</v>
      </c>
      <c r="AF14" s="215">
        <v>185</v>
      </c>
      <c r="AG14" s="25">
        <v>933</v>
      </c>
      <c r="AH14" s="14">
        <v>490</v>
      </c>
      <c r="AI14" s="14">
        <v>436</v>
      </c>
      <c r="AJ14" s="14">
        <v>-115</v>
      </c>
      <c r="AK14" s="14">
        <v>684</v>
      </c>
      <c r="AL14" s="14">
        <v>303</v>
      </c>
      <c r="AM14" s="14">
        <v>259</v>
      </c>
      <c r="AN14" s="14">
        <v>-18</v>
      </c>
      <c r="AO14" s="14">
        <v>1556</v>
      </c>
      <c r="AQ14" s="265"/>
    </row>
    <row r="15" spans="2:43">
      <c r="B15" s="18" t="s">
        <v>12</v>
      </c>
      <c r="C15" s="170"/>
      <c r="D15" s="308"/>
      <c r="E15" s="214">
        <v>-667</v>
      </c>
      <c r="F15" s="214">
        <v>-759</v>
      </c>
      <c r="G15" s="214">
        <v>-859</v>
      </c>
      <c r="H15" s="214">
        <v>-831</v>
      </c>
      <c r="I15" s="12">
        <v>-796</v>
      </c>
      <c r="J15" s="12">
        <v>-798</v>
      </c>
      <c r="K15" s="12">
        <v>-1430</v>
      </c>
      <c r="L15" s="170"/>
      <c r="M15" s="308">
        <v>-164</v>
      </c>
      <c r="N15" s="214">
        <v>-171</v>
      </c>
      <c r="O15" s="214">
        <v>-167</v>
      </c>
      <c r="P15" s="214">
        <v>-164</v>
      </c>
      <c r="Q15" s="214">
        <v>-165</v>
      </c>
      <c r="R15" s="214">
        <v>-180</v>
      </c>
      <c r="S15" s="214">
        <v>-169</v>
      </c>
      <c r="T15" s="214">
        <v>-170</v>
      </c>
      <c r="U15" s="214">
        <v>-240</v>
      </c>
      <c r="V15" s="214">
        <v>-287</v>
      </c>
      <c r="W15" s="214">
        <v>-190</v>
      </c>
      <c r="X15" s="214">
        <v>-193</v>
      </c>
      <c r="Y15" s="214">
        <v>-189</v>
      </c>
      <c r="Z15" s="214">
        <v>-243</v>
      </c>
      <c r="AA15" s="214">
        <v>-194</v>
      </c>
      <c r="AB15" s="214">
        <v>-194</v>
      </c>
      <c r="AC15" s="214">
        <v>-200</v>
      </c>
      <c r="AD15" s="214">
        <v>-198</v>
      </c>
      <c r="AE15" s="214">
        <v>-198</v>
      </c>
      <c r="AF15" s="214">
        <v>-208</v>
      </c>
      <c r="AG15" s="23">
        <v>-192</v>
      </c>
      <c r="AH15" s="12">
        <v>-213</v>
      </c>
      <c r="AI15" s="12">
        <v>-197</v>
      </c>
      <c r="AJ15" s="12">
        <v>-203</v>
      </c>
      <c r="AK15" s="12">
        <v>-185</v>
      </c>
      <c r="AL15" s="12">
        <v>-371</v>
      </c>
      <c r="AM15" s="12">
        <v>-355</v>
      </c>
      <c r="AN15" s="12">
        <v>-351</v>
      </c>
      <c r="AO15" s="12">
        <v>-353</v>
      </c>
      <c r="AQ15" s="265"/>
    </row>
    <row r="16" spans="2:43">
      <c r="B16" s="18" t="s">
        <v>13</v>
      </c>
      <c r="C16" s="170"/>
      <c r="D16" s="308"/>
      <c r="E16" s="214">
        <v>0</v>
      </c>
      <c r="F16" s="214">
        <v>-322</v>
      </c>
      <c r="G16" s="214">
        <v>0</v>
      </c>
      <c r="H16" s="214">
        <v>0</v>
      </c>
      <c r="I16" s="12">
        <v>0</v>
      </c>
      <c r="J16" s="12">
        <v>-500</v>
      </c>
      <c r="K16" s="12">
        <v>0</v>
      </c>
      <c r="L16" s="170"/>
      <c r="M16" s="308">
        <v>0</v>
      </c>
      <c r="N16" s="214">
        <v>0</v>
      </c>
      <c r="O16" s="214">
        <v>0</v>
      </c>
      <c r="P16" s="214">
        <v>0</v>
      </c>
      <c r="Q16" s="214">
        <v>0</v>
      </c>
      <c r="R16" s="214">
        <v>-322</v>
      </c>
      <c r="S16" s="214">
        <v>0</v>
      </c>
      <c r="T16" s="214">
        <v>0</v>
      </c>
      <c r="U16" s="214">
        <v>0</v>
      </c>
      <c r="V16" s="214">
        <v>0</v>
      </c>
      <c r="W16" s="214">
        <v>0</v>
      </c>
      <c r="X16" s="214">
        <v>0</v>
      </c>
      <c r="Y16" s="214">
        <v>0</v>
      </c>
      <c r="Z16" s="214">
        <v>0</v>
      </c>
      <c r="AA16" s="214">
        <v>0</v>
      </c>
      <c r="AB16" s="214">
        <v>0</v>
      </c>
      <c r="AC16" s="214">
        <v>0</v>
      </c>
      <c r="AD16" s="214">
        <v>0</v>
      </c>
      <c r="AE16" s="214">
        <v>0</v>
      </c>
      <c r="AF16" s="214">
        <v>0</v>
      </c>
      <c r="AG16" s="23">
        <v>0</v>
      </c>
      <c r="AH16" s="12">
        <v>-500</v>
      </c>
      <c r="AI16" s="12">
        <v>0</v>
      </c>
      <c r="AJ16" s="12">
        <v>0</v>
      </c>
      <c r="AK16" s="12">
        <v>0</v>
      </c>
      <c r="AL16" s="12">
        <v>0</v>
      </c>
      <c r="AM16" s="12">
        <v>0</v>
      </c>
      <c r="AN16" s="12">
        <v>0</v>
      </c>
      <c r="AO16" s="12">
        <v>0</v>
      </c>
      <c r="AQ16" s="265"/>
    </row>
    <row r="17" spans="2:43">
      <c r="B17" s="18" t="s">
        <v>36</v>
      </c>
      <c r="C17" s="170"/>
      <c r="D17" s="308"/>
      <c r="E17" s="214">
        <v>0</v>
      </c>
      <c r="F17" s="214">
        <v>0</v>
      </c>
      <c r="G17" s="214">
        <v>0</v>
      </c>
      <c r="H17" s="214">
        <v>0</v>
      </c>
      <c r="I17" s="12">
        <v>0</v>
      </c>
      <c r="J17" s="12">
        <v>0</v>
      </c>
      <c r="K17" s="12">
        <v>603</v>
      </c>
      <c r="L17" s="170"/>
      <c r="M17" s="308">
        <v>0</v>
      </c>
      <c r="N17" s="214">
        <v>0</v>
      </c>
      <c r="O17" s="214">
        <v>0</v>
      </c>
      <c r="P17" s="214">
        <v>0</v>
      </c>
      <c r="Q17" s="214">
        <v>0</v>
      </c>
      <c r="R17" s="214">
        <v>0</v>
      </c>
      <c r="S17" s="214">
        <v>0</v>
      </c>
      <c r="T17" s="214">
        <v>0</v>
      </c>
      <c r="U17" s="214">
        <v>0</v>
      </c>
      <c r="V17" s="214">
        <v>0</v>
      </c>
      <c r="W17" s="214">
        <v>0</v>
      </c>
      <c r="X17" s="214">
        <v>0</v>
      </c>
      <c r="Y17" s="214">
        <v>0</v>
      </c>
      <c r="Z17" s="214">
        <v>0</v>
      </c>
      <c r="AA17" s="214">
        <v>0</v>
      </c>
      <c r="AB17" s="214">
        <v>0</v>
      </c>
      <c r="AC17" s="214">
        <v>0</v>
      </c>
      <c r="AD17" s="214">
        <v>0</v>
      </c>
      <c r="AE17" s="214">
        <v>0</v>
      </c>
      <c r="AF17" s="214">
        <v>0</v>
      </c>
      <c r="AG17" s="23">
        <v>0</v>
      </c>
      <c r="AH17" s="12">
        <v>0</v>
      </c>
      <c r="AI17" s="12">
        <v>0</v>
      </c>
      <c r="AJ17" s="12">
        <v>0</v>
      </c>
      <c r="AK17" s="12">
        <v>0</v>
      </c>
      <c r="AL17" s="12">
        <v>603</v>
      </c>
      <c r="AM17" s="12">
        <v>0</v>
      </c>
      <c r="AN17" s="12">
        <v>0</v>
      </c>
      <c r="AO17" s="12">
        <v>0</v>
      </c>
      <c r="AQ17" s="265"/>
    </row>
    <row r="18" spans="2:43">
      <c r="B18" s="35" t="s">
        <v>14</v>
      </c>
      <c r="C18" s="172"/>
      <c r="D18" s="312"/>
      <c r="E18" s="222">
        <v>415</v>
      </c>
      <c r="F18" s="222">
        <v>442</v>
      </c>
      <c r="G18" s="222">
        <v>7760</v>
      </c>
      <c r="H18" s="222">
        <v>3916</v>
      </c>
      <c r="I18" s="36">
        <v>1340</v>
      </c>
      <c r="J18" s="36">
        <v>197</v>
      </c>
      <c r="K18" s="36">
        <v>1273</v>
      </c>
      <c r="L18" s="172"/>
      <c r="M18" s="312">
        <v>593</v>
      </c>
      <c r="N18" s="222">
        <v>698</v>
      </c>
      <c r="O18" s="222">
        <v>-352</v>
      </c>
      <c r="P18" s="222">
        <v>-200</v>
      </c>
      <c r="Q18" s="222">
        <v>269</v>
      </c>
      <c r="R18" s="222">
        <v>932</v>
      </c>
      <c r="S18" s="222">
        <v>-14</v>
      </c>
      <c r="T18" s="222">
        <v>-753</v>
      </c>
      <c r="U18" s="222">
        <v>277</v>
      </c>
      <c r="V18" s="222">
        <v>3322</v>
      </c>
      <c r="W18" s="222">
        <v>1659</v>
      </c>
      <c r="X18" s="222">
        <v>454</v>
      </c>
      <c r="Y18" s="222">
        <v>2325</v>
      </c>
      <c r="Z18" s="222">
        <v>2173</v>
      </c>
      <c r="AA18" s="222">
        <v>1012</v>
      </c>
      <c r="AB18" s="222">
        <v>309</v>
      </c>
      <c r="AC18" s="222">
        <v>422</v>
      </c>
      <c r="AD18" s="222">
        <v>445</v>
      </c>
      <c r="AE18" s="222">
        <v>177</v>
      </c>
      <c r="AF18" s="222">
        <v>-23</v>
      </c>
      <c r="AG18" s="135">
        <v>741</v>
      </c>
      <c r="AH18" s="36">
        <v>-223</v>
      </c>
      <c r="AI18" s="36">
        <v>239</v>
      </c>
      <c r="AJ18" s="36">
        <v>-318</v>
      </c>
      <c r="AK18" s="36">
        <v>499</v>
      </c>
      <c r="AL18" s="36">
        <v>535</v>
      </c>
      <c r="AM18" s="36">
        <v>-96</v>
      </c>
      <c r="AN18" s="36">
        <v>-369</v>
      </c>
      <c r="AO18" s="36">
        <v>1203</v>
      </c>
      <c r="AQ18" s="265"/>
    </row>
    <row r="19" spans="2:43">
      <c r="B19" s="38" t="s">
        <v>15</v>
      </c>
      <c r="C19" s="170"/>
      <c r="D19" s="313"/>
      <c r="E19" s="223">
        <v>0</v>
      </c>
      <c r="F19" s="223">
        <v>322</v>
      </c>
      <c r="G19" s="223">
        <v>0</v>
      </c>
      <c r="H19" s="223">
        <v>0</v>
      </c>
      <c r="I19" s="39">
        <v>0</v>
      </c>
      <c r="J19" s="39">
        <v>0</v>
      </c>
      <c r="K19" s="39">
        <v>0</v>
      </c>
      <c r="L19" s="170"/>
      <c r="M19" s="313">
        <v>0</v>
      </c>
      <c r="N19" s="223">
        <v>0</v>
      </c>
      <c r="O19" s="223">
        <v>0</v>
      </c>
      <c r="P19" s="223">
        <v>0</v>
      </c>
      <c r="Q19" s="223">
        <v>0</v>
      </c>
      <c r="R19" s="223">
        <v>322</v>
      </c>
      <c r="S19" s="223">
        <v>0</v>
      </c>
      <c r="T19" s="223">
        <v>0</v>
      </c>
      <c r="U19" s="223">
        <v>0</v>
      </c>
      <c r="V19" s="223">
        <v>0</v>
      </c>
      <c r="W19" s="223">
        <v>0</v>
      </c>
      <c r="X19" s="223">
        <v>0</v>
      </c>
      <c r="Y19" s="223">
        <v>0</v>
      </c>
      <c r="Z19" s="223">
        <v>0</v>
      </c>
      <c r="AA19" s="223">
        <v>0</v>
      </c>
      <c r="AB19" s="223">
        <v>0</v>
      </c>
      <c r="AC19" s="223">
        <v>0</v>
      </c>
      <c r="AD19" s="223">
        <v>0</v>
      </c>
      <c r="AE19" s="223">
        <v>0</v>
      </c>
      <c r="AF19" s="223">
        <v>0</v>
      </c>
      <c r="AG19" s="136">
        <v>0</v>
      </c>
      <c r="AH19" s="39">
        <v>0</v>
      </c>
      <c r="AI19" s="39">
        <v>0</v>
      </c>
      <c r="AJ19" s="39">
        <v>0</v>
      </c>
      <c r="AK19" s="39">
        <v>0</v>
      </c>
      <c r="AL19" s="39">
        <v>0</v>
      </c>
      <c r="AM19" s="39">
        <v>0</v>
      </c>
      <c r="AN19" s="39">
        <v>0</v>
      </c>
      <c r="AO19" s="39">
        <v>0</v>
      </c>
      <c r="AQ19" s="265"/>
    </row>
    <row r="20" spans="2:43">
      <c r="B20" s="24" t="s">
        <v>16</v>
      </c>
      <c r="C20" s="172"/>
      <c r="D20" s="309"/>
      <c r="E20" s="215">
        <v>415</v>
      </c>
      <c r="F20" s="215">
        <v>764</v>
      </c>
      <c r="G20" s="215">
        <v>7760</v>
      </c>
      <c r="H20" s="215">
        <v>3916</v>
      </c>
      <c r="I20" s="14">
        <v>1340</v>
      </c>
      <c r="J20" s="14">
        <v>197</v>
      </c>
      <c r="K20" s="14">
        <v>1273</v>
      </c>
      <c r="L20" s="172"/>
      <c r="M20" s="309">
        <v>593</v>
      </c>
      <c r="N20" s="215">
        <v>698</v>
      </c>
      <c r="O20" s="215">
        <v>-352</v>
      </c>
      <c r="P20" s="215">
        <v>-200</v>
      </c>
      <c r="Q20" s="215">
        <v>269</v>
      </c>
      <c r="R20" s="215">
        <v>1254</v>
      </c>
      <c r="S20" s="215">
        <v>-14</v>
      </c>
      <c r="T20" s="215">
        <v>-753</v>
      </c>
      <c r="U20" s="215">
        <v>277</v>
      </c>
      <c r="V20" s="215">
        <v>3322</v>
      </c>
      <c r="W20" s="215">
        <v>1659</v>
      </c>
      <c r="X20" s="215">
        <v>454</v>
      </c>
      <c r="Y20" s="215">
        <v>2325</v>
      </c>
      <c r="Z20" s="215">
        <v>2173</v>
      </c>
      <c r="AA20" s="215">
        <v>1012</v>
      </c>
      <c r="AB20" s="215">
        <v>309</v>
      </c>
      <c r="AC20" s="215">
        <v>422</v>
      </c>
      <c r="AD20" s="215">
        <v>445</v>
      </c>
      <c r="AE20" s="215">
        <v>177</v>
      </c>
      <c r="AF20" s="215">
        <v>-23</v>
      </c>
      <c r="AG20" s="25">
        <v>741</v>
      </c>
      <c r="AH20" s="14">
        <v>-223</v>
      </c>
      <c r="AI20" s="14">
        <v>239</v>
      </c>
      <c r="AJ20" s="14">
        <v>-318</v>
      </c>
      <c r="AK20" s="14">
        <v>499</v>
      </c>
      <c r="AL20" s="14">
        <v>535</v>
      </c>
      <c r="AM20" s="14">
        <v>-96</v>
      </c>
      <c r="AN20" s="14">
        <v>-369</v>
      </c>
      <c r="AO20" s="14">
        <v>1203</v>
      </c>
      <c r="AQ20" s="265"/>
    </row>
    <row r="21" spans="2:43">
      <c r="B21" s="41" t="s">
        <v>17</v>
      </c>
      <c r="C21" s="170"/>
      <c r="D21" s="42"/>
      <c r="E21" s="224"/>
      <c r="F21" s="224"/>
      <c r="G21" s="224"/>
      <c r="H21" s="224"/>
      <c r="I21" s="43"/>
      <c r="J21" s="43"/>
      <c r="K21" s="43"/>
      <c r="L21" s="170"/>
      <c r="M21" s="42"/>
      <c r="N21" s="224"/>
      <c r="O21" s="224"/>
      <c r="P21" s="224"/>
      <c r="Q21" s="224"/>
      <c r="R21" s="224"/>
      <c r="S21" s="224"/>
      <c r="T21" s="224"/>
      <c r="U21" s="224"/>
      <c r="V21" s="224"/>
      <c r="W21" s="224"/>
      <c r="X21" s="224"/>
      <c r="Y21" s="224"/>
      <c r="Z21" s="42"/>
      <c r="AA21" s="224"/>
      <c r="AB21" s="224"/>
      <c r="AC21" s="224"/>
      <c r="AD21" s="224"/>
      <c r="AE21" s="224"/>
      <c r="AF21" s="224"/>
      <c r="AG21" s="42"/>
      <c r="AH21" s="43"/>
      <c r="AI21" s="43"/>
      <c r="AJ21" s="43"/>
      <c r="AK21" s="43"/>
      <c r="AL21" s="43">
        <v>0</v>
      </c>
      <c r="AM21" s="43"/>
      <c r="AN21" s="43"/>
      <c r="AO21" s="43"/>
      <c r="AQ21" s="265"/>
    </row>
    <row r="22" spans="2:43" ht="12.75" customHeight="1">
      <c r="B22" s="18" t="s">
        <v>37</v>
      </c>
      <c r="C22" s="170"/>
      <c r="D22" s="308"/>
      <c r="E22" s="214">
        <v>8919</v>
      </c>
      <c r="F22" s="214">
        <v>8132</v>
      </c>
      <c r="G22" s="214">
        <v>8868</v>
      </c>
      <c r="H22" s="214">
        <v>8259</v>
      </c>
      <c r="I22" s="12">
        <v>8234</v>
      </c>
      <c r="J22" s="12">
        <v>8743</v>
      </c>
      <c r="K22" s="12">
        <v>9170</v>
      </c>
      <c r="L22" s="170"/>
      <c r="M22" s="308">
        <v>9332</v>
      </c>
      <c r="N22" s="214">
        <v>8919</v>
      </c>
      <c r="O22" s="214">
        <v>8102</v>
      </c>
      <c r="P22" s="214">
        <v>7875</v>
      </c>
      <c r="Q22" s="214">
        <v>8271</v>
      </c>
      <c r="R22" s="214">
        <v>8132</v>
      </c>
      <c r="S22" s="214">
        <v>8273</v>
      </c>
      <c r="T22" s="214">
        <v>7859</v>
      </c>
      <c r="U22" s="214">
        <v>8978</v>
      </c>
      <c r="V22" s="214">
        <v>8868</v>
      </c>
      <c r="W22" s="214">
        <v>8018</v>
      </c>
      <c r="X22" s="214">
        <v>7903</v>
      </c>
      <c r="Y22" s="214">
        <v>8419</v>
      </c>
      <c r="Z22" s="214">
        <v>8259</v>
      </c>
      <c r="AA22" s="214">
        <v>8051</v>
      </c>
      <c r="AB22" s="214">
        <v>7901</v>
      </c>
      <c r="AC22" s="214">
        <v>8239</v>
      </c>
      <c r="AD22" s="214">
        <v>8234</v>
      </c>
      <c r="AE22" s="214">
        <v>8304</v>
      </c>
      <c r="AF22" s="214">
        <v>8306</v>
      </c>
      <c r="AG22" s="23">
        <v>8582</v>
      </c>
      <c r="AH22" s="12">
        <v>8743</v>
      </c>
      <c r="AI22" s="12">
        <v>9106</v>
      </c>
      <c r="AJ22" s="12">
        <v>9128</v>
      </c>
      <c r="AK22" s="12">
        <v>9494</v>
      </c>
      <c r="AL22" s="12">
        <v>9170</v>
      </c>
      <c r="AM22" s="12">
        <v>19906</v>
      </c>
      <c r="AN22" s="12">
        <v>19593</v>
      </c>
      <c r="AO22" s="12">
        <v>19260</v>
      </c>
      <c r="AQ22" s="265"/>
    </row>
    <row r="23" spans="2:43">
      <c r="B23" s="18" t="s">
        <v>25</v>
      </c>
      <c r="C23" s="170"/>
      <c r="D23" s="308"/>
      <c r="E23" s="214">
        <v>0</v>
      </c>
      <c r="F23" s="214">
        <v>0</v>
      </c>
      <c r="G23" s="214">
        <v>0</v>
      </c>
      <c r="H23" s="214">
        <v>860</v>
      </c>
      <c r="I23" s="12">
        <v>793</v>
      </c>
      <c r="J23" s="12">
        <v>8211</v>
      </c>
      <c r="K23" s="12">
        <v>10372</v>
      </c>
      <c r="L23" s="170"/>
      <c r="M23" s="308">
        <v>0</v>
      </c>
      <c r="N23" s="214">
        <v>0</v>
      </c>
      <c r="O23" s="214">
        <v>0</v>
      </c>
      <c r="P23" s="214">
        <v>0</v>
      </c>
      <c r="Q23" s="214">
        <v>0</v>
      </c>
      <c r="R23" s="214">
        <v>0</v>
      </c>
      <c r="S23" s="214">
        <v>0</v>
      </c>
      <c r="T23" s="214">
        <v>0</v>
      </c>
      <c r="U23" s="214">
        <v>0</v>
      </c>
      <c r="V23" s="214">
        <v>0</v>
      </c>
      <c r="W23" s="214">
        <v>747</v>
      </c>
      <c r="X23" s="214">
        <v>741</v>
      </c>
      <c r="Y23" s="214">
        <v>684</v>
      </c>
      <c r="Z23" s="214">
        <v>860</v>
      </c>
      <c r="AA23" s="214">
        <v>694</v>
      </c>
      <c r="AB23" s="214">
        <v>654</v>
      </c>
      <c r="AC23" s="214">
        <v>657</v>
      </c>
      <c r="AD23" s="214">
        <v>793</v>
      </c>
      <c r="AE23" s="214">
        <v>-359</v>
      </c>
      <c r="AF23" s="214">
        <v>8182</v>
      </c>
      <c r="AG23" s="23">
        <v>8092</v>
      </c>
      <c r="AH23" s="12">
        <v>8211</v>
      </c>
      <c r="AI23" s="12">
        <v>10851</v>
      </c>
      <c r="AJ23" s="12">
        <v>11098</v>
      </c>
      <c r="AK23" s="12">
        <v>10950</v>
      </c>
      <c r="AL23" s="12">
        <v>10372</v>
      </c>
      <c r="AM23" s="12">
        <v>2075</v>
      </c>
      <c r="AN23" s="12">
        <v>2040</v>
      </c>
      <c r="AO23" s="12">
        <v>2018</v>
      </c>
      <c r="AQ23" s="265"/>
    </row>
    <row r="24" spans="2:43" ht="12.75" customHeight="1">
      <c r="B24" s="44" t="s">
        <v>19</v>
      </c>
      <c r="C24" s="170"/>
      <c r="D24" s="308"/>
      <c r="E24" s="214">
        <v>264</v>
      </c>
      <c r="F24" s="214">
        <v>92</v>
      </c>
      <c r="G24" s="214">
        <v>124</v>
      </c>
      <c r="H24" s="214">
        <v>134</v>
      </c>
      <c r="I24" s="12">
        <v>181</v>
      </c>
      <c r="J24" s="12">
        <v>263</v>
      </c>
      <c r="K24" s="12">
        <v>336</v>
      </c>
      <c r="L24" s="170"/>
      <c r="M24" s="308">
        <v>270</v>
      </c>
      <c r="N24" s="214">
        <v>264</v>
      </c>
      <c r="O24" s="214">
        <v>224</v>
      </c>
      <c r="P24" s="214">
        <v>77</v>
      </c>
      <c r="Q24" s="214">
        <v>87</v>
      </c>
      <c r="R24" s="214">
        <v>92</v>
      </c>
      <c r="S24" s="214">
        <v>93</v>
      </c>
      <c r="T24" s="214">
        <v>92</v>
      </c>
      <c r="U24" s="214">
        <v>106</v>
      </c>
      <c r="V24" s="214">
        <v>124</v>
      </c>
      <c r="W24" s="214">
        <v>127</v>
      </c>
      <c r="X24" s="214">
        <v>129</v>
      </c>
      <c r="Y24" s="214">
        <v>130</v>
      </c>
      <c r="Z24" s="214">
        <v>134</v>
      </c>
      <c r="AA24" s="214">
        <v>151</v>
      </c>
      <c r="AB24" s="214">
        <v>157</v>
      </c>
      <c r="AC24" s="214">
        <v>176</v>
      </c>
      <c r="AD24" s="214">
        <v>181</v>
      </c>
      <c r="AE24" s="214">
        <v>200</v>
      </c>
      <c r="AF24" s="214">
        <v>239</v>
      </c>
      <c r="AG24" s="23">
        <v>284</v>
      </c>
      <c r="AH24" s="12">
        <v>263</v>
      </c>
      <c r="AI24" s="12">
        <v>235</v>
      </c>
      <c r="AJ24" s="12">
        <v>291</v>
      </c>
      <c r="AK24" s="12">
        <v>332</v>
      </c>
      <c r="AL24" s="12">
        <v>336</v>
      </c>
      <c r="AM24" s="12">
        <v>373</v>
      </c>
      <c r="AN24" s="12">
        <v>378</v>
      </c>
      <c r="AO24" s="12">
        <v>376</v>
      </c>
      <c r="AQ24" s="265"/>
    </row>
    <row r="25" spans="2:43">
      <c r="B25" s="44" t="s">
        <v>22</v>
      </c>
      <c r="C25" s="170"/>
      <c r="D25" s="308"/>
      <c r="E25" s="214">
        <v>-148</v>
      </c>
      <c r="F25" s="214">
        <v>-256</v>
      </c>
      <c r="G25" s="214">
        <v>-43</v>
      </c>
      <c r="H25" s="214">
        <v>-38</v>
      </c>
      <c r="I25" s="12">
        <v>-25</v>
      </c>
      <c r="J25" s="12">
        <v>-114</v>
      </c>
      <c r="K25" s="12">
        <v>-199</v>
      </c>
      <c r="L25" s="170"/>
      <c r="M25" s="308">
        <v>-65</v>
      </c>
      <c r="N25" s="214">
        <v>-148</v>
      </c>
      <c r="O25" s="214">
        <v>-98</v>
      </c>
      <c r="P25" s="214">
        <v>-85</v>
      </c>
      <c r="Q25" s="214">
        <v>-60</v>
      </c>
      <c r="R25" s="214">
        <v>-256</v>
      </c>
      <c r="S25" s="214">
        <v>-284</v>
      </c>
      <c r="T25" s="214">
        <v>-97</v>
      </c>
      <c r="U25" s="214">
        <v>-28</v>
      </c>
      <c r="V25" s="214">
        <v>-43</v>
      </c>
      <c r="W25" s="214">
        <v>-41</v>
      </c>
      <c r="X25" s="214">
        <v>-32</v>
      </c>
      <c r="Y25" s="214">
        <v>-28</v>
      </c>
      <c r="Z25" s="214">
        <v>-38</v>
      </c>
      <c r="AA25" s="214">
        <v>-20</v>
      </c>
      <c r="AB25" s="214">
        <v>-24</v>
      </c>
      <c r="AC25" s="214">
        <v>-9</v>
      </c>
      <c r="AD25" s="214">
        <v>-25</v>
      </c>
      <c r="AE25" s="214">
        <v>-31</v>
      </c>
      <c r="AF25" s="214">
        <v>-26</v>
      </c>
      <c r="AG25" s="23">
        <v>-49</v>
      </c>
      <c r="AH25" s="12">
        <v>-114</v>
      </c>
      <c r="AI25" s="12">
        <v>-50</v>
      </c>
      <c r="AJ25" s="12">
        <v>-82</v>
      </c>
      <c r="AK25" s="12">
        <v>-116</v>
      </c>
      <c r="AL25" s="12">
        <v>-199</v>
      </c>
      <c r="AM25" s="12">
        <v>-197</v>
      </c>
      <c r="AN25" s="12">
        <v>-275</v>
      </c>
      <c r="AO25" s="12">
        <v>-198</v>
      </c>
      <c r="AQ25" s="265"/>
    </row>
    <row r="26" spans="2:43" ht="12.75" customHeight="1">
      <c r="B26" s="11" t="s">
        <v>20</v>
      </c>
      <c r="C26" s="170"/>
      <c r="D26" s="308"/>
      <c r="E26" s="214">
        <v>0</v>
      </c>
      <c r="F26" s="214">
        <v>0</v>
      </c>
      <c r="G26" s="214">
        <v>0</v>
      </c>
      <c r="H26" s="214">
        <v>0</v>
      </c>
      <c r="I26" s="12">
        <v>0</v>
      </c>
      <c r="J26" s="12">
        <v>0</v>
      </c>
      <c r="K26" s="12">
        <v>0</v>
      </c>
      <c r="L26" s="170"/>
      <c r="M26" s="308">
        <v>0</v>
      </c>
      <c r="N26" s="214">
        <v>0</v>
      </c>
      <c r="O26" s="214">
        <v>0</v>
      </c>
      <c r="P26" s="214">
        <v>0</v>
      </c>
      <c r="Q26" s="214">
        <v>0</v>
      </c>
      <c r="R26" s="214">
        <v>0</v>
      </c>
      <c r="S26" s="214">
        <v>0</v>
      </c>
      <c r="T26" s="214">
        <v>0</v>
      </c>
      <c r="U26" s="214">
        <v>0</v>
      </c>
      <c r="V26" s="214">
        <v>0</v>
      </c>
      <c r="W26" s="214">
        <v>0</v>
      </c>
      <c r="X26" s="214">
        <v>0</v>
      </c>
      <c r="Y26" s="214">
        <v>0</v>
      </c>
      <c r="Z26" s="214">
        <v>0</v>
      </c>
      <c r="AA26" s="214">
        <v>0</v>
      </c>
      <c r="AB26" s="214">
        <v>0</v>
      </c>
      <c r="AC26" s="214">
        <v>0</v>
      </c>
      <c r="AD26" s="214">
        <v>0</v>
      </c>
      <c r="AE26" s="214">
        <v>0</v>
      </c>
      <c r="AF26" s="214">
        <v>1</v>
      </c>
      <c r="AG26" s="23">
        <v>0</v>
      </c>
      <c r="AH26" s="12">
        <v>0</v>
      </c>
      <c r="AI26" s="12">
        <v>0</v>
      </c>
      <c r="AJ26" s="12">
        <v>0</v>
      </c>
      <c r="AK26" s="12">
        <v>0</v>
      </c>
      <c r="AL26" s="12">
        <v>0</v>
      </c>
      <c r="AM26" s="12">
        <v>0</v>
      </c>
      <c r="AN26" s="12">
        <v>0</v>
      </c>
      <c r="AO26" s="12">
        <v>0</v>
      </c>
      <c r="AQ26" s="265"/>
    </row>
    <row r="27" spans="2:43">
      <c r="B27" s="18" t="s">
        <v>23</v>
      </c>
      <c r="C27" s="170"/>
      <c r="D27" s="308"/>
      <c r="E27" s="214">
        <v>40</v>
      </c>
      <c r="F27" s="214">
        <v>870</v>
      </c>
      <c r="G27" s="214">
        <v>873</v>
      </c>
      <c r="H27" s="214">
        <v>1031</v>
      </c>
      <c r="I27" s="12">
        <v>-895</v>
      </c>
      <c r="J27" s="12">
        <v>-1277</v>
      </c>
      <c r="K27" s="12">
        <v>-2322</v>
      </c>
      <c r="L27" s="170"/>
      <c r="M27" s="308">
        <v>-645</v>
      </c>
      <c r="N27" s="214">
        <v>40</v>
      </c>
      <c r="O27" s="214">
        <v>-689</v>
      </c>
      <c r="P27" s="214">
        <v>-779</v>
      </c>
      <c r="Q27" s="214">
        <v>-219</v>
      </c>
      <c r="R27" s="214">
        <v>870</v>
      </c>
      <c r="S27" s="214">
        <v>784</v>
      </c>
      <c r="T27" s="214">
        <v>931</v>
      </c>
      <c r="U27" s="214">
        <v>2868</v>
      </c>
      <c r="V27" s="214">
        <v>873</v>
      </c>
      <c r="W27" s="214">
        <v>5675</v>
      </c>
      <c r="X27" s="214">
        <v>1243</v>
      </c>
      <c r="Y27" s="214">
        <v>908</v>
      </c>
      <c r="Z27" s="214">
        <v>1031</v>
      </c>
      <c r="AA27" s="214">
        <v>516</v>
      </c>
      <c r="AB27" s="214">
        <v>-2008</v>
      </c>
      <c r="AC27" s="214">
        <v>-2956</v>
      </c>
      <c r="AD27" s="214">
        <v>-895</v>
      </c>
      <c r="AE27" s="214">
        <v>-3352</v>
      </c>
      <c r="AF27" s="214">
        <v>-2964</v>
      </c>
      <c r="AG27" s="23">
        <v>-2123</v>
      </c>
      <c r="AH27" s="12">
        <v>-1277</v>
      </c>
      <c r="AI27" s="12">
        <v>-3422</v>
      </c>
      <c r="AJ27" s="12">
        <v>-3368</v>
      </c>
      <c r="AK27" s="12">
        <v>-3759</v>
      </c>
      <c r="AL27" s="12">
        <v>-2322</v>
      </c>
      <c r="AM27" s="12">
        <v>-3874</v>
      </c>
      <c r="AN27" s="12">
        <v>-4765</v>
      </c>
      <c r="AO27" s="12">
        <v>-3363</v>
      </c>
      <c r="AQ27" s="265"/>
    </row>
    <row r="28" spans="2:43">
      <c r="B28" s="18" t="s">
        <v>24</v>
      </c>
      <c r="C28" s="170"/>
      <c r="D28" s="308"/>
      <c r="E28" s="214">
        <v>-858</v>
      </c>
      <c r="F28" s="214">
        <v>-738</v>
      </c>
      <c r="G28" s="214">
        <v>99</v>
      </c>
      <c r="H28" s="214">
        <v>-6819</v>
      </c>
      <c r="I28" s="12">
        <v>-274</v>
      </c>
      <c r="J28" s="12">
        <v>2058</v>
      </c>
      <c r="K28" s="12">
        <v>203</v>
      </c>
      <c r="L28" s="170"/>
      <c r="M28" s="308">
        <v>-275</v>
      </c>
      <c r="N28" s="214">
        <v>-858</v>
      </c>
      <c r="O28" s="214">
        <v>-1237</v>
      </c>
      <c r="P28" s="214">
        <v>-1751</v>
      </c>
      <c r="Q28" s="214">
        <v>-2042</v>
      </c>
      <c r="R28" s="214">
        <v>-738</v>
      </c>
      <c r="S28" s="214">
        <v>-1022</v>
      </c>
      <c r="T28" s="214">
        <v>564</v>
      </c>
      <c r="U28" s="214">
        <v>179</v>
      </c>
      <c r="V28" s="214">
        <v>99</v>
      </c>
      <c r="W28" s="214">
        <v>-12526</v>
      </c>
      <c r="X28" s="214">
        <v>-9636</v>
      </c>
      <c r="Y28" s="214">
        <v>-7744</v>
      </c>
      <c r="Z28" s="214">
        <v>-6819</v>
      </c>
      <c r="AA28" s="214">
        <v>-11211</v>
      </c>
      <c r="AB28" s="214">
        <v>-2790</v>
      </c>
      <c r="AC28" s="214">
        <v>-710</v>
      </c>
      <c r="AD28" s="214">
        <v>-274</v>
      </c>
      <c r="AE28" s="214">
        <v>1351</v>
      </c>
      <c r="AF28" s="214">
        <v>2007</v>
      </c>
      <c r="AG28" s="23">
        <v>2467</v>
      </c>
      <c r="AH28" s="12">
        <v>2058</v>
      </c>
      <c r="AI28" s="12">
        <v>1194</v>
      </c>
      <c r="AJ28" s="12">
        <v>1041</v>
      </c>
      <c r="AK28" s="12">
        <v>788</v>
      </c>
      <c r="AL28" s="12">
        <v>203</v>
      </c>
      <c r="AM28" s="12">
        <v>-1213</v>
      </c>
      <c r="AN28" s="12">
        <v>-511</v>
      </c>
      <c r="AO28" s="12">
        <v>-147</v>
      </c>
      <c r="AQ28" s="265"/>
    </row>
    <row r="29" spans="2:43">
      <c r="B29" s="18" t="s">
        <v>26</v>
      </c>
      <c r="C29" s="170"/>
      <c r="D29" s="308"/>
      <c r="E29" s="214">
        <v>-2204</v>
      </c>
      <c r="F29" s="214">
        <v>-2075</v>
      </c>
      <c r="G29" s="214">
        <v>-2074</v>
      </c>
      <c r="H29" s="214">
        <v>-1394</v>
      </c>
      <c r="I29" s="12">
        <v>-1275</v>
      </c>
      <c r="J29" s="12">
        <v>-1290</v>
      </c>
      <c r="K29" s="12">
        <v>-1245</v>
      </c>
      <c r="L29" s="170"/>
      <c r="M29" s="308">
        <v>-2218</v>
      </c>
      <c r="N29" s="214">
        <v>-2204</v>
      </c>
      <c r="O29" s="214">
        <v>-2175</v>
      </c>
      <c r="P29" s="214">
        <v>-2112</v>
      </c>
      <c r="Q29" s="214">
        <v>-2098</v>
      </c>
      <c r="R29" s="214">
        <v>-2075</v>
      </c>
      <c r="S29" s="214">
        <v>-2119</v>
      </c>
      <c r="T29" s="214">
        <v>-2103</v>
      </c>
      <c r="U29" s="214">
        <v>-2088</v>
      </c>
      <c r="V29" s="214">
        <v>-2074</v>
      </c>
      <c r="W29" s="214">
        <v>-1420</v>
      </c>
      <c r="X29" s="214">
        <v>-1415</v>
      </c>
      <c r="Y29" s="214">
        <v>-1405</v>
      </c>
      <c r="Z29" s="214">
        <v>-1394</v>
      </c>
      <c r="AA29" s="214">
        <v>-1294</v>
      </c>
      <c r="AB29" s="214">
        <v>-1283</v>
      </c>
      <c r="AC29" s="214">
        <v>-1273</v>
      </c>
      <c r="AD29" s="214">
        <v>-1275</v>
      </c>
      <c r="AE29" s="214">
        <v>-1320</v>
      </c>
      <c r="AF29" s="214">
        <v>-1310</v>
      </c>
      <c r="AG29" s="23">
        <v>-1299</v>
      </c>
      <c r="AH29" s="12">
        <v>-1290</v>
      </c>
      <c r="AI29" s="12">
        <v>-1279</v>
      </c>
      <c r="AJ29" s="12">
        <v>-1267</v>
      </c>
      <c r="AK29" s="12">
        <v>-1257</v>
      </c>
      <c r="AL29" s="12">
        <v>-1245</v>
      </c>
      <c r="AM29" s="12">
        <v>-1296</v>
      </c>
      <c r="AN29" s="12">
        <v>-1204</v>
      </c>
      <c r="AO29" s="12">
        <v>-1198</v>
      </c>
      <c r="AQ29" s="265"/>
    </row>
    <row r="30" spans="2:43">
      <c r="B30" s="18" t="s">
        <v>27</v>
      </c>
      <c r="C30" s="170"/>
      <c r="D30" s="308"/>
      <c r="E30" s="214">
        <v>-619</v>
      </c>
      <c r="F30" s="214">
        <v>-1022</v>
      </c>
      <c r="G30" s="214">
        <v>-1520</v>
      </c>
      <c r="H30" s="214">
        <v>-1577</v>
      </c>
      <c r="I30" s="12">
        <v>-1990</v>
      </c>
      <c r="J30" s="12">
        <v>-1836</v>
      </c>
      <c r="K30" s="12">
        <v>-3878</v>
      </c>
      <c r="L30" s="170"/>
      <c r="M30" s="308">
        <v>-627</v>
      </c>
      <c r="N30" s="214">
        <v>-619</v>
      </c>
      <c r="O30" s="214">
        <v>-623</v>
      </c>
      <c r="P30" s="214">
        <v>-355</v>
      </c>
      <c r="Q30" s="214">
        <v>-1093</v>
      </c>
      <c r="R30" s="214">
        <v>-1022</v>
      </c>
      <c r="S30" s="214">
        <v>-886</v>
      </c>
      <c r="T30" s="214">
        <v>-678</v>
      </c>
      <c r="U30" s="214">
        <v>-1788</v>
      </c>
      <c r="V30" s="214">
        <v>-1520</v>
      </c>
      <c r="W30" s="214">
        <v>-1708</v>
      </c>
      <c r="X30" s="214">
        <v>-1310</v>
      </c>
      <c r="Y30" s="214">
        <v>-1778</v>
      </c>
      <c r="Z30" s="214">
        <v>-1577</v>
      </c>
      <c r="AA30" s="214">
        <v>-1276</v>
      </c>
      <c r="AB30" s="214">
        <v>-1946</v>
      </c>
      <c r="AC30" s="214">
        <v>-2052</v>
      </c>
      <c r="AD30" s="214">
        <v>-1990</v>
      </c>
      <c r="AE30" s="214">
        <v>-2053</v>
      </c>
      <c r="AF30" s="214">
        <v>-1639</v>
      </c>
      <c r="AG30" s="23">
        <v>-1861</v>
      </c>
      <c r="AH30" s="12">
        <v>-1836</v>
      </c>
      <c r="AI30" s="12">
        <v>-2979</v>
      </c>
      <c r="AJ30" s="12">
        <v>-3596</v>
      </c>
      <c r="AK30" s="12">
        <v>-3883</v>
      </c>
      <c r="AL30" s="12">
        <v>-3878</v>
      </c>
      <c r="AM30" s="12">
        <v>-3828</v>
      </c>
      <c r="AN30" s="12">
        <v>-3974</v>
      </c>
      <c r="AO30" s="12">
        <v>-3920</v>
      </c>
      <c r="AQ30" s="265"/>
    </row>
    <row r="31" spans="2:43">
      <c r="B31" s="18" t="s">
        <v>28</v>
      </c>
      <c r="C31" s="170"/>
      <c r="D31" s="308"/>
      <c r="E31" s="214">
        <v>285</v>
      </c>
      <c r="F31" s="214">
        <v>-348</v>
      </c>
      <c r="G31" s="214">
        <v>-1119</v>
      </c>
      <c r="H31" s="214">
        <v>1492</v>
      </c>
      <c r="I31" s="12">
        <v>456</v>
      </c>
      <c r="J31" s="12">
        <v>951</v>
      </c>
      <c r="K31" s="12">
        <v>576</v>
      </c>
      <c r="L31" s="170"/>
      <c r="M31" s="308">
        <v>133</v>
      </c>
      <c r="N31" s="214">
        <v>285</v>
      </c>
      <c r="O31" s="214">
        <v>-381</v>
      </c>
      <c r="P31" s="214">
        <v>-319</v>
      </c>
      <c r="Q31" s="214">
        <v>-445</v>
      </c>
      <c r="R31" s="214">
        <v>-348</v>
      </c>
      <c r="S31" s="214">
        <v>-982</v>
      </c>
      <c r="T31" s="214">
        <v>-1154</v>
      </c>
      <c r="U31" s="214">
        <v>-1364</v>
      </c>
      <c r="V31" s="214">
        <v>-1119</v>
      </c>
      <c r="W31" s="214">
        <v>1111</v>
      </c>
      <c r="X31" s="214">
        <v>989</v>
      </c>
      <c r="Y31" s="214">
        <v>903</v>
      </c>
      <c r="Z31" s="214">
        <v>1492</v>
      </c>
      <c r="AA31" s="214">
        <v>2686</v>
      </c>
      <c r="AB31" s="214">
        <v>1064</v>
      </c>
      <c r="AC31" s="214">
        <v>702</v>
      </c>
      <c r="AD31" s="214">
        <v>456</v>
      </c>
      <c r="AE31" s="214">
        <v>600</v>
      </c>
      <c r="AF31" s="214">
        <v>856</v>
      </c>
      <c r="AG31" s="23">
        <v>316</v>
      </c>
      <c r="AH31" s="12">
        <v>951</v>
      </c>
      <c r="AI31" s="12">
        <v>923</v>
      </c>
      <c r="AJ31" s="12">
        <v>907</v>
      </c>
      <c r="AK31" s="12">
        <v>790</v>
      </c>
      <c r="AL31" s="12">
        <v>576</v>
      </c>
      <c r="AM31" s="12">
        <v>13</v>
      </c>
      <c r="AN31" s="12">
        <v>-27</v>
      </c>
      <c r="AO31" s="12">
        <v>-195</v>
      </c>
      <c r="AQ31" s="265"/>
    </row>
    <row r="32" spans="2:43">
      <c r="B32" s="18" t="s">
        <v>29</v>
      </c>
      <c r="C32" s="170"/>
      <c r="D32" s="308"/>
      <c r="E32" s="214">
        <v>0</v>
      </c>
      <c r="F32" s="214">
        <v>0</v>
      </c>
      <c r="G32" s="214">
        <v>3</v>
      </c>
      <c r="H32" s="214">
        <v>2</v>
      </c>
      <c r="I32" s="12">
        <v>24</v>
      </c>
      <c r="J32" s="12">
        <v>80</v>
      </c>
      <c r="K32" s="12">
        <v>1</v>
      </c>
      <c r="L32" s="170"/>
      <c r="M32" s="308">
        <v>0</v>
      </c>
      <c r="N32" s="214">
        <v>0</v>
      </c>
      <c r="O32" s="214">
        <v>0</v>
      </c>
      <c r="P32" s="214">
        <v>0</v>
      </c>
      <c r="Q32" s="214">
        <v>0</v>
      </c>
      <c r="R32" s="214">
        <v>0</v>
      </c>
      <c r="S32" s="214">
        <v>0</v>
      </c>
      <c r="T32" s="214">
        <v>0</v>
      </c>
      <c r="U32" s="214">
        <v>-2</v>
      </c>
      <c r="V32" s="214">
        <v>3</v>
      </c>
      <c r="W32" s="214">
        <v>3</v>
      </c>
      <c r="X32" s="214">
        <v>3</v>
      </c>
      <c r="Y32" s="214">
        <v>3</v>
      </c>
      <c r="Z32" s="214">
        <v>2</v>
      </c>
      <c r="AA32" s="214">
        <v>3</v>
      </c>
      <c r="AB32" s="214">
        <v>2</v>
      </c>
      <c r="AC32" s="214">
        <v>5</v>
      </c>
      <c r="AD32" s="214">
        <v>24</v>
      </c>
      <c r="AE32" s="214">
        <v>11</v>
      </c>
      <c r="AF32" s="214">
        <v>18</v>
      </c>
      <c r="AG32" s="23">
        <v>43</v>
      </c>
      <c r="AH32" s="12">
        <v>80</v>
      </c>
      <c r="AI32" s="12">
        <v>123</v>
      </c>
      <c r="AJ32" s="12">
        <v>86</v>
      </c>
      <c r="AK32" s="12">
        <v>2</v>
      </c>
      <c r="AL32" s="12">
        <v>1</v>
      </c>
      <c r="AM32" s="12">
        <v>18</v>
      </c>
      <c r="AN32" s="12">
        <v>0</v>
      </c>
      <c r="AO32" s="12">
        <v>2</v>
      </c>
      <c r="AQ32" s="265"/>
    </row>
    <row r="33" spans="1:58">
      <c r="B33" s="24" t="s">
        <v>38</v>
      </c>
      <c r="C33" s="172"/>
      <c r="D33" s="309"/>
      <c r="E33" s="215">
        <v>5679</v>
      </c>
      <c r="F33" s="215">
        <v>4655</v>
      </c>
      <c r="G33" s="215">
        <v>5211</v>
      </c>
      <c r="H33" s="215">
        <v>1950</v>
      </c>
      <c r="I33" s="14">
        <v>5229</v>
      </c>
      <c r="J33" s="14">
        <v>15789</v>
      </c>
      <c r="K33" s="14">
        <v>13014</v>
      </c>
      <c r="L33" s="172"/>
      <c r="M33" s="309">
        <v>5905</v>
      </c>
      <c r="N33" s="215">
        <v>5679</v>
      </c>
      <c r="O33" s="215">
        <v>3123</v>
      </c>
      <c r="P33" s="215">
        <v>2551</v>
      </c>
      <c r="Q33" s="215">
        <v>2401</v>
      </c>
      <c r="R33" s="215">
        <v>4655</v>
      </c>
      <c r="S33" s="215">
        <v>3857</v>
      </c>
      <c r="T33" s="215">
        <v>5414</v>
      </c>
      <c r="U33" s="215">
        <v>6861</v>
      </c>
      <c r="V33" s="215">
        <v>5211</v>
      </c>
      <c r="W33" s="215">
        <v>-14</v>
      </c>
      <c r="X33" s="215">
        <v>-1385</v>
      </c>
      <c r="Y33" s="215">
        <v>92</v>
      </c>
      <c r="Z33" s="215">
        <v>1950</v>
      </c>
      <c r="AA33" s="215">
        <v>-1700</v>
      </c>
      <c r="AB33" s="215">
        <v>1727</v>
      </c>
      <c r="AC33" s="215">
        <v>2779</v>
      </c>
      <c r="AD33" s="215">
        <v>5229</v>
      </c>
      <c r="AE33" s="215">
        <v>3351</v>
      </c>
      <c r="AF33" s="215">
        <v>13670</v>
      </c>
      <c r="AG33" s="25">
        <v>14452</v>
      </c>
      <c r="AH33" s="14">
        <v>15789</v>
      </c>
      <c r="AI33" s="14">
        <v>14702</v>
      </c>
      <c r="AJ33" s="14">
        <v>14238</v>
      </c>
      <c r="AK33" s="14">
        <v>13341</v>
      </c>
      <c r="AL33" s="14">
        <v>13014</v>
      </c>
      <c r="AM33" s="14">
        <v>11977</v>
      </c>
      <c r="AN33" s="14">
        <v>11255</v>
      </c>
      <c r="AO33" s="14">
        <v>12635</v>
      </c>
      <c r="AQ33" s="265"/>
    </row>
    <row r="34" spans="1:58">
      <c r="B34" s="18" t="s">
        <v>31</v>
      </c>
      <c r="C34" s="170"/>
      <c r="D34" s="308"/>
      <c r="E34" s="214">
        <v>1939</v>
      </c>
      <c r="F34" s="214">
        <v>2550</v>
      </c>
      <c r="G34" s="214">
        <v>2622</v>
      </c>
      <c r="H34" s="214">
        <v>7593</v>
      </c>
      <c r="I34" s="12">
        <v>2855</v>
      </c>
      <c r="J34" s="12">
        <v>1218</v>
      </c>
      <c r="K34" s="12">
        <v>2874</v>
      </c>
      <c r="L34" s="170"/>
      <c r="M34" s="308">
        <v>950</v>
      </c>
      <c r="N34" s="214">
        <v>-1094</v>
      </c>
      <c r="O34" s="214">
        <v>-286</v>
      </c>
      <c r="P34" s="214">
        <v>281</v>
      </c>
      <c r="Q34" s="214">
        <v>3038</v>
      </c>
      <c r="R34" s="214">
        <v>358</v>
      </c>
      <c r="S34" s="214">
        <v>2130</v>
      </c>
      <c r="T34" s="214">
        <v>984</v>
      </c>
      <c r="U34" s="214">
        <v>-922</v>
      </c>
      <c r="V34" s="214">
        <v>738</v>
      </c>
      <c r="W34" s="214">
        <v>-1881</v>
      </c>
      <c r="X34" s="214">
        <v>1326</v>
      </c>
      <c r="Y34" s="214">
        <v>2439</v>
      </c>
      <c r="Z34" s="214">
        <v>419</v>
      </c>
      <c r="AA34" s="214">
        <v>2881</v>
      </c>
      <c r="AB34" s="214">
        <v>1275</v>
      </c>
      <c r="AC34" s="214">
        <v>3018</v>
      </c>
      <c r="AD34" s="214">
        <v>-401</v>
      </c>
      <c r="AE34" s="214">
        <v>882</v>
      </c>
      <c r="AF34" s="214">
        <v>817</v>
      </c>
      <c r="AG34" s="23">
        <v>1557</v>
      </c>
      <c r="AH34" s="12">
        <v>-280</v>
      </c>
      <c r="AI34" s="12">
        <v>152</v>
      </c>
      <c r="AJ34" s="12">
        <v>-641</v>
      </c>
      <c r="AK34" s="12">
        <v>1987</v>
      </c>
      <c r="AL34" s="12">
        <v>469</v>
      </c>
      <c r="AM34" s="12">
        <v>-915</v>
      </c>
      <c r="AN34" s="12">
        <v>1410</v>
      </c>
      <c r="AO34" s="12">
        <v>1910</v>
      </c>
      <c r="AQ34" s="265"/>
    </row>
    <row r="35" spans="1:58">
      <c r="B35" s="18" t="s">
        <v>32</v>
      </c>
      <c r="C35" s="170"/>
      <c r="D35" s="308"/>
      <c r="E35" s="214">
        <v>-2250</v>
      </c>
      <c r="F35" s="214">
        <v>-727</v>
      </c>
      <c r="G35" s="214">
        <v>-267</v>
      </c>
      <c r="H35" s="214">
        <v>-274</v>
      </c>
      <c r="I35" s="12">
        <v>-715</v>
      </c>
      <c r="J35" s="12">
        <v>-1898</v>
      </c>
      <c r="K35" s="12">
        <v>-2522</v>
      </c>
      <c r="L35" s="170"/>
      <c r="M35" s="308">
        <v>-645</v>
      </c>
      <c r="N35" s="214">
        <v>-950</v>
      </c>
      <c r="O35" s="214">
        <v>-386</v>
      </c>
      <c r="P35" s="214">
        <v>-425</v>
      </c>
      <c r="Q35" s="214">
        <v>-489</v>
      </c>
      <c r="R35" s="214">
        <v>-374</v>
      </c>
      <c r="S35" s="214">
        <v>-208</v>
      </c>
      <c r="T35" s="214">
        <v>-89</v>
      </c>
      <c r="U35" s="214">
        <v>-56</v>
      </c>
      <c r="V35" s="214">
        <v>-25</v>
      </c>
      <c r="W35" s="214">
        <v>-84</v>
      </c>
      <c r="X35" s="214">
        <v>-107</v>
      </c>
      <c r="Y35" s="214">
        <v>-51</v>
      </c>
      <c r="Z35" s="214">
        <v>-113</v>
      </c>
      <c r="AA35" s="214">
        <v>-72</v>
      </c>
      <c r="AB35" s="214">
        <v>-30</v>
      </c>
      <c r="AC35" s="214">
        <v>-59</v>
      </c>
      <c r="AD35" s="214">
        <v>-140</v>
      </c>
      <c r="AE35" s="214">
        <v>-152</v>
      </c>
      <c r="AF35" s="214">
        <v>-179</v>
      </c>
      <c r="AG35" s="23">
        <v>-244</v>
      </c>
      <c r="AH35" s="12">
        <v>-463</v>
      </c>
      <c r="AI35" s="12">
        <v>-473</v>
      </c>
      <c r="AJ35" s="12">
        <v>-495</v>
      </c>
      <c r="AK35" s="12">
        <v>-467</v>
      </c>
      <c r="AL35" s="12">
        <v>-897</v>
      </c>
      <c r="AM35" s="12">
        <v>-625</v>
      </c>
      <c r="AN35" s="12">
        <v>-640</v>
      </c>
      <c r="AO35" s="12">
        <v>-360</v>
      </c>
      <c r="AQ35" s="265"/>
    </row>
    <row r="36" spans="1:58">
      <c r="B36" s="18" t="s">
        <v>33</v>
      </c>
      <c r="C36" s="170"/>
      <c r="D36" s="308"/>
      <c r="E36" s="214">
        <v>0</v>
      </c>
      <c r="F36" s="214">
        <v>61</v>
      </c>
      <c r="G36" s="214">
        <v>-4</v>
      </c>
      <c r="H36" s="214">
        <v>-178</v>
      </c>
      <c r="I36" s="12">
        <v>19060</v>
      </c>
      <c r="J36" s="12">
        <v>25</v>
      </c>
      <c r="K36" s="12">
        <v>320</v>
      </c>
      <c r="L36" s="170"/>
      <c r="M36" s="308">
        <v>0</v>
      </c>
      <c r="N36" s="214">
        <v>0</v>
      </c>
      <c r="O36" s="214">
        <v>0</v>
      </c>
      <c r="P36" s="214">
        <v>0</v>
      </c>
      <c r="Q36" s="214">
        <v>0</v>
      </c>
      <c r="R36" s="214">
        <v>64</v>
      </c>
      <c r="S36" s="214">
        <v>0</v>
      </c>
      <c r="T36" s="214">
        <v>-3</v>
      </c>
      <c r="U36" s="214">
        <v>0</v>
      </c>
      <c r="V36" s="214">
        <v>-4</v>
      </c>
      <c r="W36" s="214">
        <v>2</v>
      </c>
      <c r="X36" s="214">
        <v>6</v>
      </c>
      <c r="Y36" s="214">
        <v>-8</v>
      </c>
      <c r="Z36" s="214">
        <v>73</v>
      </c>
      <c r="AA36" s="214">
        <v>-48</v>
      </c>
      <c r="AB36" s="214">
        <v>-174</v>
      </c>
      <c r="AC36" s="214">
        <v>-29</v>
      </c>
      <c r="AD36" s="214">
        <v>-1549</v>
      </c>
      <c r="AE36" s="214">
        <v>20529</v>
      </c>
      <c r="AF36" s="214">
        <v>81</v>
      </c>
      <c r="AG36" s="23">
        <v>-1</v>
      </c>
      <c r="AH36" s="12">
        <v>4</v>
      </c>
      <c r="AI36" s="12">
        <v>1</v>
      </c>
      <c r="AJ36" s="12">
        <v>35</v>
      </c>
      <c r="AK36" s="12">
        <v>-15</v>
      </c>
      <c r="AL36" s="12">
        <v>-105</v>
      </c>
      <c r="AM36" s="12">
        <v>399</v>
      </c>
      <c r="AN36" s="12">
        <v>14</v>
      </c>
      <c r="AO36" s="12">
        <v>12</v>
      </c>
      <c r="AQ36" s="265"/>
    </row>
    <row r="37" spans="1:58">
      <c r="B37" s="24" t="s">
        <v>34</v>
      </c>
      <c r="C37" s="172"/>
      <c r="D37" s="309"/>
      <c r="E37" s="215">
        <v>-311</v>
      </c>
      <c r="F37" s="215">
        <v>1884</v>
      </c>
      <c r="G37" s="215">
        <v>2351</v>
      </c>
      <c r="H37" s="215">
        <v>7141</v>
      </c>
      <c r="I37" s="14">
        <v>21200</v>
      </c>
      <c r="J37" s="14">
        <v>-655</v>
      </c>
      <c r="K37" s="14">
        <v>672</v>
      </c>
      <c r="L37" s="172"/>
      <c r="M37" s="309">
        <v>305</v>
      </c>
      <c r="N37" s="215">
        <v>-2044</v>
      </c>
      <c r="O37" s="215">
        <v>-672</v>
      </c>
      <c r="P37" s="215">
        <v>-144</v>
      </c>
      <c r="Q37" s="215">
        <v>2549</v>
      </c>
      <c r="R37" s="215">
        <v>48</v>
      </c>
      <c r="S37" s="215">
        <v>1922</v>
      </c>
      <c r="T37" s="215">
        <v>892</v>
      </c>
      <c r="U37" s="215">
        <v>-978</v>
      </c>
      <c r="V37" s="215">
        <v>709</v>
      </c>
      <c r="W37" s="215">
        <v>-1963</v>
      </c>
      <c r="X37" s="215">
        <v>1225</v>
      </c>
      <c r="Y37" s="215">
        <v>2380</v>
      </c>
      <c r="Z37" s="215">
        <v>379</v>
      </c>
      <c r="AA37" s="215">
        <v>2761</v>
      </c>
      <c r="AB37" s="215">
        <v>1071</v>
      </c>
      <c r="AC37" s="215">
        <v>2930</v>
      </c>
      <c r="AD37" s="215">
        <v>-2090</v>
      </c>
      <c r="AE37" s="215">
        <v>21259</v>
      </c>
      <c r="AF37" s="215">
        <v>719</v>
      </c>
      <c r="AG37" s="25">
        <v>1312</v>
      </c>
      <c r="AH37" s="14">
        <v>-739</v>
      </c>
      <c r="AI37" s="14">
        <v>-320</v>
      </c>
      <c r="AJ37" s="14">
        <v>-1101</v>
      </c>
      <c r="AK37" s="14">
        <v>1505</v>
      </c>
      <c r="AL37" s="14">
        <v>-533</v>
      </c>
      <c r="AM37" s="14">
        <v>-1141</v>
      </c>
      <c r="AN37" s="14">
        <v>784</v>
      </c>
      <c r="AO37" s="14">
        <v>1562</v>
      </c>
      <c r="AQ37" s="265"/>
    </row>
    <row r="38" spans="1:58" s="1" customFormat="1" ht="5.0999999999999996" customHeight="1">
      <c r="B38" s="180"/>
      <c r="C38" s="170"/>
      <c r="D38" s="170"/>
      <c r="E38" s="273"/>
      <c r="F38" s="273"/>
      <c r="G38" s="273"/>
      <c r="H38" s="273"/>
      <c r="I38" s="170"/>
      <c r="J38" s="172"/>
      <c r="K38" s="181"/>
      <c r="L38" s="181"/>
      <c r="M38" s="181"/>
      <c r="N38" s="210"/>
      <c r="O38" s="210"/>
      <c r="P38" s="210"/>
      <c r="Q38" s="210"/>
      <c r="R38" s="210"/>
      <c r="S38" s="181"/>
      <c r="T38" s="210"/>
      <c r="U38" s="210"/>
      <c r="V38" s="210"/>
      <c r="W38" s="210"/>
      <c r="X38" s="210"/>
      <c r="Y38" s="210"/>
      <c r="Z38" s="181"/>
      <c r="AA38" s="181"/>
      <c r="AB38" s="210"/>
      <c r="AC38" s="210"/>
      <c r="AD38" s="210"/>
      <c r="AE38" s="172"/>
      <c r="AF38" s="210"/>
      <c r="AG38" s="172"/>
      <c r="AH38" s="172"/>
      <c r="AI38" s="172"/>
      <c r="AJ38" s="170"/>
      <c r="AK38" s="210"/>
      <c r="AL38" s="181"/>
      <c r="AM38" s="172"/>
      <c r="AN38" s="172"/>
      <c r="AO38" s="172"/>
      <c r="AP38" s="181"/>
      <c r="AQ38" s="181"/>
      <c r="AR38" s="181"/>
      <c r="AS38" s="181"/>
      <c r="AT38" s="181"/>
      <c r="AU38" s="181"/>
      <c r="AV38" s="181"/>
      <c r="AW38" s="181"/>
      <c r="AX38" s="181"/>
      <c r="AY38" s="172"/>
      <c r="AZ38" s="172"/>
      <c r="BA38" s="172"/>
      <c r="BB38" s="172"/>
      <c r="BC38" s="172"/>
      <c r="BD38" s="172"/>
      <c r="BE38" s="172"/>
      <c r="BF38" s="172"/>
    </row>
    <row r="39" spans="1:58" s="1" customFormat="1" ht="20.100000000000001" customHeight="1">
      <c r="B39" s="364" t="s">
        <v>303</v>
      </c>
      <c r="C39" s="364"/>
      <c r="D39" s="364"/>
      <c r="E39" s="364"/>
      <c r="F39" s="364"/>
      <c r="G39" s="364"/>
      <c r="H39" s="364"/>
      <c r="I39" s="364"/>
      <c r="J39" s="364"/>
      <c r="K39" s="364"/>
      <c r="L39" s="364"/>
      <c r="M39" s="364"/>
      <c r="N39" s="364"/>
      <c r="O39" s="364"/>
      <c r="P39" s="364"/>
      <c r="Q39" s="364"/>
      <c r="R39" s="364"/>
      <c r="S39" s="364"/>
      <c r="T39" s="364"/>
      <c r="U39" s="364"/>
      <c r="V39" s="364"/>
      <c r="W39" s="364"/>
      <c r="X39" s="364"/>
      <c r="Y39" s="364"/>
      <c r="Z39" s="364"/>
      <c r="AA39" s="364"/>
      <c r="AB39" s="364"/>
      <c r="AC39" s="364"/>
      <c r="AD39" s="364"/>
      <c r="AE39" s="364"/>
      <c r="AF39" s="364"/>
      <c r="AG39" s="364"/>
      <c r="AH39" s="364"/>
      <c r="AI39" s="364"/>
      <c r="AJ39" s="364"/>
      <c r="AK39" s="364"/>
      <c r="AL39" s="364"/>
      <c r="AM39" s="364"/>
      <c r="AN39" s="364"/>
      <c r="AO39" s="11"/>
      <c r="AP39" s="11"/>
      <c r="AQ39" s="11"/>
      <c r="AR39" s="11"/>
      <c r="AS39" s="11"/>
      <c r="AT39" s="11"/>
      <c r="AU39" s="11"/>
      <c r="AV39" s="11"/>
      <c r="AW39" s="11"/>
      <c r="AX39" s="11"/>
      <c r="AY39" s="11"/>
      <c r="AZ39" s="11"/>
      <c r="BA39" s="11"/>
      <c r="BB39" s="11"/>
      <c r="BC39" s="11"/>
      <c r="BD39" s="11"/>
      <c r="BE39" s="11"/>
      <c r="BF39" s="11"/>
    </row>
    <row r="40" spans="1:58">
      <c r="A40" s="45"/>
      <c r="B40" s="18" t="s">
        <v>343</v>
      </c>
      <c r="C40" s="46"/>
      <c r="D40" s="46"/>
      <c r="E40" s="225"/>
      <c r="F40" s="225"/>
      <c r="G40" s="225"/>
      <c r="H40" s="225"/>
      <c r="I40" s="46"/>
      <c r="J40" s="47"/>
      <c r="K40" s="46"/>
      <c r="L40" s="46"/>
      <c r="M40" s="46"/>
      <c r="N40" s="225"/>
      <c r="O40" s="225"/>
      <c r="P40" s="225"/>
      <c r="Q40" s="225"/>
      <c r="R40" s="225"/>
      <c r="S40" s="46"/>
      <c r="T40" s="225"/>
      <c r="U40" s="225"/>
      <c r="V40" s="225"/>
      <c r="W40" s="225"/>
      <c r="X40" s="225"/>
      <c r="Y40" s="225"/>
      <c r="Z40" s="46"/>
      <c r="AA40" s="46"/>
      <c r="AB40" s="225"/>
      <c r="AC40" s="225"/>
      <c r="AD40" s="225"/>
      <c r="AE40" s="46"/>
      <c r="AF40" s="225"/>
      <c r="AG40" s="46"/>
      <c r="AH40" s="46"/>
      <c r="AI40" s="47"/>
      <c r="AJ40" s="47"/>
      <c r="AK40" s="46"/>
      <c r="AL40" s="47"/>
      <c r="AM40" s="47"/>
      <c r="AN40" s="47"/>
    </row>
    <row r="41" spans="1:58">
      <c r="A41" s="45"/>
      <c r="B41" s="45"/>
      <c r="C41" s="46"/>
      <c r="D41" s="46"/>
      <c r="E41" s="225"/>
      <c r="F41" s="225"/>
      <c r="G41" s="225"/>
      <c r="H41" s="225"/>
      <c r="I41" s="46"/>
      <c r="J41" s="47"/>
      <c r="K41" s="46"/>
      <c r="L41" s="46"/>
      <c r="M41" s="46"/>
      <c r="N41" s="225"/>
      <c r="O41" s="225"/>
      <c r="P41" s="225"/>
      <c r="Q41" s="225"/>
      <c r="R41" s="225"/>
      <c r="S41" s="46"/>
      <c r="T41" s="225"/>
      <c r="U41" s="225"/>
      <c r="V41" s="225"/>
      <c r="W41" s="225"/>
      <c r="X41" s="225"/>
      <c r="Y41" s="225"/>
      <c r="Z41" s="46"/>
      <c r="AA41" s="46"/>
      <c r="AB41" s="225"/>
      <c r="AC41" s="225"/>
      <c r="AD41" s="225"/>
      <c r="AE41" s="46"/>
      <c r="AF41" s="225"/>
      <c r="AG41" s="46"/>
      <c r="AH41" s="46"/>
      <c r="AI41" s="47"/>
      <c r="AJ41" s="47"/>
      <c r="AK41" s="46"/>
      <c r="AL41" s="47"/>
      <c r="AM41" s="47"/>
      <c r="AN41" s="47"/>
    </row>
  </sheetData>
  <mergeCells count="1">
    <mergeCell ref="B39:AN39"/>
  </mergeCells>
  <phoneticPr fontId="24" type="noConversion"/>
  <pageMargins left="0.7" right="0.7" top="0.75" bottom="0.75" header="0.3" footer="0.3"/>
  <pageSetup paperSize="9" scale="53" orientation="landscape" r:id="rId1"/>
  <headerFooter>
    <oddHeader>&amp;R&amp;"Arial Black"&amp;10&amp;K4099DAINTERNAL&amp;1#</oddHeader>
  </headerFooter>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A50D1-D5E8-4578-BD19-A0D5300CD392}">
  <sheetPr>
    <tabColor rgb="FFE0EFF9"/>
  </sheetPr>
  <dimension ref="A1:BH40"/>
  <sheetViews>
    <sheetView showGridLines="0" zoomScaleNormal="100" workbookViewId="0"/>
  </sheetViews>
  <sheetFormatPr defaultColWidth="9.42578125" defaultRowHeight="12.75"/>
  <cols>
    <col min="1" max="1" width="1.42578125" style="99" customWidth="1"/>
    <col min="2" max="2" width="35.5703125" style="99" customWidth="1"/>
    <col min="3" max="3" width="1.5703125" style="48" customWidth="1"/>
    <col min="4" max="4" width="9.42578125" style="48" customWidth="1"/>
    <col min="5" max="8" width="9.42578125" style="97" customWidth="1"/>
    <col min="9" max="9" width="9.42578125" style="48" customWidth="1"/>
    <col min="10" max="16" width="9.42578125" style="99" customWidth="1"/>
    <col min="17" max="17" width="1.5703125" style="48" customWidth="1"/>
    <col min="18" max="18" width="9.42578125" style="48" customWidth="1"/>
    <col min="19" max="23" width="9.42578125" style="97" customWidth="1"/>
    <col min="24" max="24" width="9.42578125" style="48" customWidth="1"/>
    <col min="25" max="30" width="9.42578125" style="97" customWidth="1"/>
    <col min="31" max="32" width="9.42578125" style="48" customWidth="1"/>
    <col min="33" max="33" width="9.42578125" style="97" customWidth="1"/>
    <col min="34" max="34" width="9.42578125" style="48" customWidth="1"/>
    <col min="35" max="35" width="9.42578125" style="97" customWidth="1"/>
    <col min="36" max="36" width="9.42578125" style="99" customWidth="1"/>
    <col min="37" max="38" width="9.42578125" style="149" customWidth="1"/>
    <col min="39" max="58" width="9.42578125" style="99" customWidth="1"/>
    <col min="59" max="16384" width="9.42578125" style="99"/>
  </cols>
  <sheetData>
    <row r="1" spans="1:60" ht="8.25" customHeight="1"/>
    <row r="2" spans="1:60" ht="20.25">
      <c r="A2" s="18"/>
      <c r="B2" s="103" t="s">
        <v>39</v>
      </c>
      <c r="C2" s="167"/>
      <c r="D2" s="167"/>
      <c r="E2" s="272"/>
      <c r="F2" s="272"/>
      <c r="G2" s="272"/>
      <c r="H2" s="272"/>
      <c r="I2" s="167"/>
      <c r="J2" s="104"/>
      <c r="K2" s="104"/>
      <c r="L2" s="104"/>
      <c r="M2" s="35"/>
      <c r="N2" s="35"/>
      <c r="O2" s="35"/>
      <c r="P2" s="35"/>
      <c r="Q2" s="167"/>
      <c r="R2" s="167"/>
      <c r="S2" s="272"/>
      <c r="T2" s="272"/>
      <c r="U2" s="272"/>
      <c r="V2" s="272"/>
      <c r="W2" s="272"/>
      <c r="X2" s="167"/>
      <c r="Y2" s="272"/>
      <c r="Z2" s="272"/>
      <c r="AA2" s="272"/>
      <c r="AB2" s="272"/>
      <c r="AC2" s="272"/>
      <c r="AD2" s="272"/>
      <c r="AE2" s="167"/>
      <c r="AF2" s="167"/>
      <c r="AG2" s="272"/>
      <c r="AH2" s="167"/>
      <c r="AI2" s="272"/>
      <c r="AJ2" s="103"/>
      <c r="AK2" s="226"/>
      <c r="AL2" s="142"/>
      <c r="AM2" s="104"/>
      <c r="AN2" s="104"/>
      <c r="AO2" s="104"/>
      <c r="AP2" s="104"/>
      <c r="AQ2" s="104"/>
      <c r="AR2" s="104"/>
      <c r="AS2" s="104"/>
      <c r="AT2" s="104"/>
      <c r="AU2" s="104"/>
      <c r="AV2" s="104"/>
      <c r="AW2" s="104"/>
      <c r="AX2" s="35"/>
      <c r="AY2" s="35"/>
      <c r="AZ2" s="35"/>
      <c r="BA2" s="35"/>
      <c r="BB2" s="35"/>
      <c r="BC2" s="35"/>
      <c r="BD2" s="35"/>
      <c r="BE2" s="35"/>
      <c r="BF2" s="35"/>
    </row>
    <row r="3" spans="1:60" ht="15.75">
      <c r="A3" s="18"/>
      <c r="B3" s="105" t="s">
        <v>2</v>
      </c>
      <c r="C3" s="168"/>
      <c r="D3" s="168"/>
      <c r="E3" s="242"/>
      <c r="F3" s="242"/>
      <c r="G3" s="242"/>
      <c r="H3" s="242"/>
      <c r="I3" s="168"/>
      <c r="J3" s="35"/>
      <c r="K3" s="35"/>
      <c r="L3" s="35"/>
      <c r="M3" s="35"/>
      <c r="N3" s="35"/>
      <c r="O3" s="35"/>
      <c r="P3" s="35"/>
      <c r="Q3" s="168"/>
      <c r="R3" s="168"/>
      <c r="S3" s="242"/>
      <c r="T3" s="242"/>
      <c r="U3" s="242"/>
      <c r="V3" s="242"/>
      <c r="W3" s="242"/>
      <c r="X3" s="168"/>
      <c r="Y3" s="242"/>
      <c r="Z3" s="242"/>
      <c r="AA3" s="242"/>
      <c r="AB3" s="242"/>
      <c r="AC3" s="242"/>
      <c r="AD3" s="242"/>
      <c r="AE3" s="168"/>
      <c r="AF3" s="168"/>
      <c r="AG3" s="242"/>
      <c r="AH3" s="168"/>
      <c r="AI3" s="242"/>
      <c r="AJ3" s="105"/>
      <c r="AK3" s="227"/>
      <c r="AL3" s="143"/>
      <c r="AM3" s="35"/>
      <c r="AN3" s="35"/>
      <c r="AO3" s="35"/>
      <c r="AP3" s="35"/>
      <c r="AQ3" s="35"/>
      <c r="AR3" s="35"/>
      <c r="AS3" s="35"/>
      <c r="AT3" s="35"/>
      <c r="AU3" s="35"/>
      <c r="AV3" s="35"/>
      <c r="AW3" s="35"/>
      <c r="AX3" s="35"/>
      <c r="AY3" s="35"/>
      <c r="AZ3" s="35"/>
      <c r="BA3" s="35"/>
      <c r="BB3" s="35"/>
      <c r="BC3" s="35"/>
      <c r="BD3" s="35"/>
      <c r="BE3" s="35"/>
      <c r="BF3" s="35"/>
    </row>
    <row r="4" spans="1:60" s="31" customFormat="1" ht="15.75" customHeight="1">
      <c r="B4" s="32"/>
      <c r="C4" s="127"/>
      <c r="D4" s="127"/>
      <c r="E4" s="228"/>
      <c r="F4" s="228"/>
      <c r="G4" s="228"/>
      <c r="H4" s="228"/>
      <c r="I4" s="127"/>
      <c r="J4" s="168"/>
      <c r="K4" s="32"/>
      <c r="L4" s="32"/>
      <c r="M4" s="168"/>
      <c r="N4" s="32"/>
      <c r="O4" s="32"/>
      <c r="P4" s="32"/>
      <c r="Q4" s="127"/>
      <c r="R4" s="127"/>
      <c r="S4" s="228"/>
      <c r="T4" s="228"/>
      <c r="U4" s="228"/>
      <c r="V4" s="228"/>
      <c r="W4" s="228"/>
      <c r="X4" s="127"/>
      <c r="Y4" s="228"/>
      <c r="Z4" s="228"/>
      <c r="AA4" s="228"/>
      <c r="AB4" s="228"/>
      <c r="AC4" s="228"/>
      <c r="AD4" s="228"/>
      <c r="AE4" s="127"/>
      <c r="AF4" s="127"/>
      <c r="AG4" s="228"/>
      <c r="AH4" s="127"/>
      <c r="AI4" s="228"/>
      <c r="AJ4" s="5"/>
      <c r="AK4" s="219"/>
      <c r="AL4" s="5"/>
      <c r="AM4" s="5"/>
      <c r="AN4" s="5"/>
      <c r="AO4" s="5"/>
      <c r="AP4" s="5"/>
    </row>
    <row r="5" spans="1:60" ht="18.75">
      <c r="A5" s="18"/>
      <c r="B5" s="184" t="s">
        <v>189</v>
      </c>
      <c r="C5" s="127"/>
      <c r="D5" s="7" t="s">
        <v>395</v>
      </c>
      <c r="E5" s="144" t="s">
        <v>382</v>
      </c>
      <c r="F5" s="144" t="s">
        <v>367</v>
      </c>
      <c r="G5" s="144" t="s">
        <v>346</v>
      </c>
      <c r="H5" s="144" t="s">
        <v>332</v>
      </c>
      <c r="I5" s="7" t="s">
        <v>312</v>
      </c>
      <c r="J5" s="7" t="s">
        <v>41</v>
      </c>
      <c r="K5" s="7" t="s">
        <v>46</v>
      </c>
      <c r="L5" s="7" t="s">
        <v>51</v>
      </c>
      <c r="M5" s="7" t="s">
        <v>190</v>
      </c>
      <c r="N5" s="7" t="s">
        <v>191</v>
      </c>
      <c r="O5" s="7" t="s">
        <v>192</v>
      </c>
      <c r="P5" s="7" t="s">
        <v>193</v>
      </c>
      <c r="Q5" s="127"/>
      <c r="R5" s="7" t="s">
        <v>393</v>
      </c>
      <c r="S5" s="144" t="s">
        <v>390</v>
      </c>
      <c r="T5" s="144" t="s">
        <v>388</v>
      </c>
      <c r="U5" s="144" t="s">
        <v>387</v>
      </c>
      <c r="V5" s="144" t="s">
        <v>380</v>
      </c>
      <c r="W5" s="144" t="s">
        <v>376</v>
      </c>
      <c r="X5" s="7" t="s">
        <v>372</v>
      </c>
      <c r="Y5" s="144" t="s">
        <v>368</v>
      </c>
      <c r="Z5" s="144" t="s">
        <v>362</v>
      </c>
      <c r="AA5" s="144" t="s">
        <v>355</v>
      </c>
      <c r="AB5" s="144" t="s">
        <v>351</v>
      </c>
      <c r="AC5" s="144" t="s">
        <v>348</v>
      </c>
      <c r="AD5" s="144" t="s">
        <v>341</v>
      </c>
      <c r="AE5" s="7" t="s">
        <v>328</v>
      </c>
      <c r="AF5" s="7" t="s">
        <v>325</v>
      </c>
      <c r="AG5" s="144" t="s">
        <v>321</v>
      </c>
      <c r="AH5" s="7" t="s">
        <v>314</v>
      </c>
      <c r="AI5" s="144" t="s">
        <v>309</v>
      </c>
      <c r="AJ5" s="7" t="s">
        <v>304</v>
      </c>
      <c r="AK5" s="144" t="s">
        <v>236</v>
      </c>
      <c r="AL5" s="144" t="s">
        <v>40</v>
      </c>
      <c r="AM5" s="7" t="s">
        <v>42</v>
      </c>
      <c r="AN5" s="7" t="s">
        <v>43</v>
      </c>
      <c r="AO5" s="7" t="s">
        <v>44</v>
      </c>
      <c r="AP5" s="7" t="s">
        <v>45</v>
      </c>
      <c r="AQ5" s="7" t="s">
        <v>47</v>
      </c>
      <c r="AR5" s="7" t="s">
        <v>48</v>
      </c>
      <c r="AS5" s="7" t="s">
        <v>49</v>
      </c>
      <c r="AT5" s="7" t="s">
        <v>50</v>
      </c>
      <c r="AU5" s="7" t="s">
        <v>52</v>
      </c>
      <c r="AV5" s="7" t="s">
        <v>53</v>
      </c>
      <c r="AW5" s="7" t="s">
        <v>54</v>
      </c>
      <c r="AX5" s="7" t="s">
        <v>55</v>
      </c>
      <c r="AY5" s="7" t="s">
        <v>56</v>
      </c>
      <c r="AZ5" s="7" t="s">
        <v>57</v>
      </c>
      <c r="BA5" s="7" t="s">
        <v>58</v>
      </c>
      <c r="BB5" s="7" t="s">
        <v>59</v>
      </c>
      <c r="BC5" s="7" t="s">
        <v>60</v>
      </c>
      <c r="BD5" s="7" t="s">
        <v>61</v>
      </c>
      <c r="BE5" s="7" t="s">
        <v>62</v>
      </c>
      <c r="BF5" s="7" t="s">
        <v>63</v>
      </c>
    </row>
    <row r="6" spans="1:60">
      <c r="A6" s="18"/>
      <c r="B6" s="107" t="s">
        <v>320</v>
      </c>
      <c r="C6" s="169"/>
      <c r="D6" s="107"/>
      <c r="E6" s="145"/>
      <c r="F6" s="145"/>
      <c r="G6" s="145"/>
      <c r="H6" s="145"/>
      <c r="I6" s="107"/>
      <c r="J6" s="107"/>
      <c r="K6" s="107"/>
      <c r="L6" s="107"/>
      <c r="M6" s="108"/>
      <c r="N6" s="108"/>
      <c r="O6" s="108"/>
      <c r="P6" s="108"/>
      <c r="Q6" s="169"/>
      <c r="R6" s="107"/>
      <c r="S6" s="145"/>
      <c r="T6" s="145"/>
      <c r="U6" s="145"/>
      <c r="V6" s="145"/>
      <c r="W6" s="145"/>
      <c r="X6" s="107"/>
      <c r="Y6" s="145"/>
      <c r="Z6" s="145"/>
      <c r="AA6" s="145"/>
      <c r="AB6" s="145"/>
      <c r="AC6" s="145"/>
      <c r="AD6" s="145"/>
      <c r="AE6" s="107"/>
      <c r="AF6" s="107"/>
      <c r="AG6" s="145"/>
      <c r="AH6" s="107"/>
      <c r="AI6" s="145"/>
      <c r="AJ6" s="107"/>
      <c r="AK6" s="145"/>
      <c r="AL6" s="145"/>
      <c r="AM6" s="107"/>
      <c r="AN6" s="107"/>
      <c r="AO6" s="107"/>
      <c r="AP6" s="107"/>
      <c r="AQ6" s="107"/>
      <c r="AR6" s="107"/>
      <c r="AS6" s="107"/>
      <c r="AT6" s="107"/>
      <c r="AU6" s="107"/>
      <c r="AV6" s="107"/>
      <c r="AW6" s="107"/>
      <c r="AX6" s="108"/>
      <c r="AY6" s="108"/>
      <c r="AZ6" s="108"/>
      <c r="BA6" s="108"/>
      <c r="BB6" s="108"/>
      <c r="BC6" s="108"/>
      <c r="BD6" s="108"/>
      <c r="BE6" s="108"/>
      <c r="BF6" s="108"/>
    </row>
    <row r="7" spans="1:60">
      <c r="A7" s="18"/>
      <c r="B7" s="18" t="s">
        <v>374</v>
      </c>
      <c r="C7" s="170"/>
      <c r="D7" s="314"/>
      <c r="E7" s="146">
        <v>71034</v>
      </c>
      <c r="F7" s="146">
        <v>79255</v>
      </c>
      <c r="G7" s="146">
        <v>132277</v>
      </c>
      <c r="H7" s="146">
        <v>77673</v>
      </c>
      <c r="I7" s="100">
        <v>52601</v>
      </c>
      <c r="J7" s="100">
        <v>67842</v>
      </c>
      <c r="K7" s="100">
        <v>76946</v>
      </c>
      <c r="L7" s="100">
        <v>59504</v>
      </c>
      <c r="M7" s="100">
        <v>61201</v>
      </c>
      <c r="N7" s="100">
        <v>65444</v>
      </c>
      <c r="O7" s="100">
        <v>61280</v>
      </c>
      <c r="P7" s="100">
        <v>68555</v>
      </c>
      <c r="Q7" s="170"/>
      <c r="R7" s="314">
        <v>20705</v>
      </c>
      <c r="S7" s="146">
        <v>21077</v>
      </c>
      <c r="T7" s="146">
        <v>15766</v>
      </c>
      <c r="U7" s="146">
        <v>15023</v>
      </c>
      <c r="V7" s="146">
        <v>19168</v>
      </c>
      <c r="W7" s="146">
        <v>21530</v>
      </c>
      <c r="X7" s="146">
        <v>17441</v>
      </c>
      <c r="Y7" s="146">
        <v>14565</v>
      </c>
      <c r="Z7" s="146">
        <v>25719</v>
      </c>
      <c r="AA7" s="146">
        <v>30256</v>
      </c>
      <c r="AB7" s="146">
        <v>31039</v>
      </c>
      <c r="AC7" s="146">
        <v>23362</v>
      </c>
      <c r="AD7" s="146">
        <v>29760</v>
      </c>
      <c r="AE7" s="146">
        <v>30666</v>
      </c>
      <c r="AF7" s="146">
        <v>14510</v>
      </c>
      <c r="AG7" s="146">
        <v>13553</v>
      </c>
      <c r="AH7" s="146">
        <v>18944</v>
      </c>
      <c r="AI7" s="146">
        <v>15559</v>
      </c>
      <c r="AJ7" s="146">
        <v>10041</v>
      </c>
      <c r="AK7" s="146">
        <v>11625</v>
      </c>
      <c r="AL7" s="146">
        <v>15376</v>
      </c>
      <c r="AM7" s="100">
        <v>18679</v>
      </c>
      <c r="AN7" s="100">
        <v>15481</v>
      </c>
      <c r="AO7" s="100">
        <v>16443</v>
      </c>
      <c r="AP7" s="100">
        <v>17239</v>
      </c>
      <c r="AQ7" s="100">
        <v>23527</v>
      </c>
      <c r="AR7" s="100">
        <v>15018</v>
      </c>
      <c r="AS7" s="100">
        <v>18593</v>
      </c>
      <c r="AT7" s="100">
        <v>19808</v>
      </c>
      <c r="AU7" s="100">
        <v>15598</v>
      </c>
      <c r="AV7" s="100">
        <v>11869</v>
      </c>
      <c r="AW7" s="100">
        <v>15540</v>
      </c>
      <c r="AX7" s="100">
        <v>16497</v>
      </c>
      <c r="AY7" s="100">
        <v>15678</v>
      </c>
      <c r="AZ7" s="100">
        <v>13114</v>
      </c>
      <c r="BA7" s="100">
        <v>15001</v>
      </c>
      <c r="BB7" s="100">
        <v>17408</v>
      </c>
      <c r="BC7" s="100">
        <v>14319</v>
      </c>
      <c r="BD7" s="100">
        <v>16004</v>
      </c>
      <c r="BE7" s="100">
        <v>17312</v>
      </c>
      <c r="BF7" s="100">
        <v>17809</v>
      </c>
      <c r="BH7" s="266"/>
    </row>
    <row r="8" spans="1:60">
      <c r="A8" s="18"/>
      <c r="B8" s="18" t="s">
        <v>64</v>
      </c>
      <c r="C8" s="171"/>
      <c r="D8" s="314"/>
      <c r="E8" s="146">
        <v>53808</v>
      </c>
      <c r="F8" s="146">
        <v>58427</v>
      </c>
      <c r="G8" s="146">
        <v>87121</v>
      </c>
      <c r="H8" s="146">
        <v>50791</v>
      </c>
      <c r="I8" s="100">
        <v>34533</v>
      </c>
      <c r="J8" s="100">
        <v>40216</v>
      </c>
      <c r="K8" s="100">
        <v>43110</v>
      </c>
      <c r="L8" s="100">
        <v>20352</v>
      </c>
      <c r="M8" s="100">
        <v>22428</v>
      </c>
      <c r="N8" s="100">
        <v>16505</v>
      </c>
      <c r="O8" s="100">
        <v>9728</v>
      </c>
      <c r="P8" s="100">
        <v>11960</v>
      </c>
      <c r="Q8" s="171"/>
      <c r="R8" s="314">
        <v>14637</v>
      </c>
      <c r="S8" s="146">
        <v>16203</v>
      </c>
      <c r="T8" s="146">
        <v>12088</v>
      </c>
      <c r="U8" s="146">
        <v>11526</v>
      </c>
      <c r="V8" s="146">
        <v>13991</v>
      </c>
      <c r="W8" s="146">
        <v>16058</v>
      </c>
      <c r="X8" s="146">
        <v>14265</v>
      </c>
      <c r="Y8" s="146">
        <v>9610</v>
      </c>
      <c r="Z8" s="146">
        <v>18494</v>
      </c>
      <c r="AA8" s="146">
        <v>19499</v>
      </c>
      <c r="AB8" s="146">
        <v>19555</v>
      </c>
      <c r="AC8" s="146">
        <v>14403</v>
      </c>
      <c r="AD8" s="146">
        <v>15804</v>
      </c>
      <c r="AE8" s="146">
        <v>19410</v>
      </c>
      <c r="AF8" s="146">
        <v>9156</v>
      </c>
      <c r="AG8" s="146">
        <v>8940</v>
      </c>
      <c r="AH8" s="146">
        <v>13285</v>
      </c>
      <c r="AI8" s="146">
        <v>10799</v>
      </c>
      <c r="AJ8" s="146">
        <v>6395</v>
      </c>
      <c r="AK8" s="146">
        <v>9364</v>
      </c>
      <c r="AL8" s="146">
        <v>7975</v>
      </c>
      <c r="AM8" s="100">
        <v>10913</v>
      </c>
      <c r="AN8" s="100">
        <v>9829</v>
      </c>
      <c r="AO8" s="100">
        <v>11107</v>
      </c>
      <c r="AP8" s="100">
        <v>8367</v>
      </c>
      <c r="AQ8" s="100">
        <v>15134</v>
      </c>
      <c r="AR8" s="100">
        <v>7311</v>
      </c>
      <c r="AS8" s="100">
        <v>11438</v>
      </c>
      <c r="AT8" s="100">
        <v>9227</v>
      </c>
      <c r="AU8" s="100">
        <v>5558</v>
      </c>
      <c r="AV8" s="100">
        <v>3913</v>
      </c>
      <c r="AW8" s="100">
        <v>6203</v>
      </c>
      <c r="AX8" s="100">
        <v>4678</v>
      </c>
      <c r="AY8" s="100">
        <v>4415</v>
      </c>
      <c r="AZ8" s="100">
        <v>5756</v>
      </c>
      <c r="BA8" s="100">
        <v>6496</v>
      </c>
      <c r="BB8" s="100">
        <v>5761</v>
      </c>
      <c r="BC8" s="100">
        <f>+N8-BD8-BE8-BF8</f>
        <v>4171</v>
      </c>
      <c r="BD8" s="100">
        <v>4718</v>
      </c>
      <c r="BE8" s="100">
        <v>3682</v>
      </c>
      <c r="BF8" s="100">
        <v>3934</v>
      </c>
      <c r="BH8" s="266"/>
    </row>
    <row r="9" spans="1:60">
      <c r="A9" s="18"/>
      <c r="B9" s="18" t="s">
        <v>65</v>
      </c>
      <c r="C9" s="170"/>
      <c r="D9" s="314"/>
      <c r="E9" s="146">
        <v>2720</v>
      </c>
      <c r="F9" s="146">
        <v>2620</v>
      </c>
      <c r="G9" s="146">
        <v>3014</v>
      </c>
      <c r="H9" s="146">
        <v>995</v>
      </c>
      <c r="I9" s="100">
        <v>733</v>
      </c>
      <c r="J9" s="100">
        <v>670</v>
      </c>
      <c r="K9" s="100">
        <v>80</v>
      </c>
      <c r="L9" s="100"/>
      <c r="M9" s="100"/>
      <c r="N9" s="100"/>
      <c r="O9" s="100"/>
      <c r="P9" s="100"/>
      <c r="Q9" s="170"/>
      <c r="R9" s="314">
        <v>846</v>
      </c>
      <c r="S9" s="146">
        <v>554</v>
      </c>
      <c r="T9" s="146">
        <v>801</v>
      </c>
      <c r="U9" s="146">
        <v>660</v>
      </c>
      <c r="V9" s="146">
        <v>705</v>
      </c>
      <c r="W9" s="146">
        <v>598</v>
      </c>
      <c r="X9" s="146">
        <v>676</v>
      </c>
      <c r="Y9" s="146">
        <v>625</v>
      </c>
      <c r="Z9" s="146">
        <v>721</v>
      </c>
      <c r="AA9" s="146">
        <v>758</v>
      </c>
      <c r="AB9" s="146">
        <v>836</v>
      </c>
      <c r="AC9" s="146">
        <v>730</v>
      </c>
      <c r="AD9" s="146">
        <v>690</v>
      </c>
      <c r="AE9" s="146">
        <v>362</v>
      </c>
      <c r="AF9" s="146">
        <v>406</v>
      </c>
      <c r="AG9" s="146">
        <v>107</v>
      </c>
      <c r="AH9" s="146">
        <v>120</v>
      </c>
      <c r="AI9" s="146">
        <v>173</v>
      </c>
      <c r="AJ9" s="146">
        <v>263</v>
      </c>
      <c r="AK9" s="146">
        <v>160</v>
      </c>
      <c r="AL9" s="146">
        <v>137</v>
      </c>
      <c r="AM9" s="100">
        <v>123</v>
      </c>
      <c r="AN9" s="100">
        <v>299</v>
      </c>
      <c r="AO9" s="100">
        <v>134</v>
      </c>
      <c r="AP9" s="100">
        <v>114</v>
      </c>
      <c r="AQ9" s="100">
        <v>80</v>
      </c>
      <c r="AR9" s="100"/>
      <c r="AS9" s="100"/>
      <c r="AT9" s="100"/>
      <c r="AU9" s="100"/>
      <c r="AV9" s="100"/>
      <c r="AW9" s="100"/>
      <c r="AX9" s="100"/>
      <c r="AY9" s="100"/>
      <c r="AZ9" s="100"/>
      <c r="BA9" s="100"/>
      <c r="BB9" s="100"/>
      <c r="BC9" s="100"/>
      <c r="BD9" s="100"/>
      <c r="BE9" s="100"/>
      <c r="BF9" s="100"/>
      <c r="BH9" s="266"/>
    </row>
    <row r="10" spans="1:60">
      <c r="A10" s="18"/>
      <c r="B10" s="18" t="s">
        <v>319</v>
      </c>
      <c r="C10" s="170"/>
      <c r="D10" s="314"/>
      <c r="E10" s="146">
        <v>15105</v>
      </c>
      <c r="F10" s="146">
        <v>19230</v>
      </c>
      <c r="G10" s="146">
        <v>46243</v>
      </c>
      <c r="H10" s="146">
        <v>32390</v>
      </c>
      <c r="I10" s="100">
        <v>21420</v>
      </c>
      <c r="J10" s="100">
        <v>32816</v>
      </c>
      <c r="K10" s="100">
        <v>39836</v>
      </c>
      <c r="L10" s="100"/>
      <c r="M10" s="100"/>
      <c r="N10" s="100"/>
      <c r="O10" s="100"/>
      <c r="P10" s="100"/>
      <c r="Q10" s="170"/>
      <c r="R10" s="314">
        <v>5347</v>
      </c>
      <c r="S10" s="146">
        <v>4456</v>
      </c>
      <c r="T10" s="146">
        <v>3058</v>
      </c>
      <c r="U10" s="146">
        <v>3005</v>
      </c>
      <c r="V10" s="146">
        <v>4586</v>
      </c>
      <c r="W10" s="146">
        <v>5235</v>
      </c>
      <c r="X10" s="146">
        <v>2645</v>
      </c>
      <c r="Y10" s="146">
        <v>4460</v>
      </c>
      <c r="Z10" s="146">
        <v>6890</v>
      </c>
      <c r="AA10" s="146">
        <v>10251</v>
      </c>
      <c r="AB10" s="146">
        <v>12336</v>
      </c>
      <c r="AC10" s="146">
        <v>9182</v>
      </c>
      <c r="AD10" s="146">
        <v>14474</v>
      </c>
      <c r="AE10" s="146">
        <v>13252</v>
      </c>
      <c r="AF10" s="146">
        <v>6551</v>
      </c>
      <c r="AG10" s="146">
        <v>5567</v>
      </c>
      <c r="AH10" s="146">
        <v>7020</v>
      </c>
      <c r="AI10" s="146">
        <v>5755</v>
      </c>
      <c r="AJ10" s="146">
        <v>4261</v>
      </c>
      <c r="AK10" s="146">
        <v>3895</v>
      </c>
      <c r="AL10" s="146">
        <v>7509</v>
      </c>
      <c r="AM10" s="100">
        <v>9569</v>
      </c>
      <c r="AN10" s="100">
        <v>6426</v>
      </c>
      <c r="AO10" s="100">
        <v>7411</v>
      </c>
      <c r="AP10" s="100">
        <v>9410</v>
      </c>
      <c r="AQ10" s="100">
        <v>10199</v>
      </c>
      <c r="AR10" s="100">
        <v>9125</v>
      </c>
      <c r="AS10" s="100">
        <v>8348</v>
      </c>
      <c r="AT10" s="100">
        <v>12164</v>
      </c>
      <c r="AU10" s="100"/>
      <c r="AV10" s="100"/>
      <c r="AW10" s="100"/>
      <c r="AX10" s="100"/>
      <c r="AY10" s="100"/>
      <c r="AZ10" s="100"/>
      <c r="BA10" s="100"/>
      <c r="BB10" s="100"/>
      <c r="BC10" s="100"/>
      <c r="BD10" s="100"/>
      <c r="BE10" s="100"/>
      <c r="BF10" s="100"/>
      <c r="BH10" s="266"/>
    </row>
    <row r="11" spans="1:60">
      <c r="A11" s="18"/>
      <c r="B11" s="18" t="s">
        <v>66</v>
      </c>
      <c r="C11" s="170"/>
      <c r="D11" s="314"/>
      <c r="E11" s="146"/>
      <c r="F11" s="146"/>
      <c r="G11" s="146"/>
      <c r="H11" s="146"/>
      <c r="I11" s="100"/>
      <c r="J11" s="100"/>
      <c r="K11" s="100"/>
      <c r="L11" s="100">
        <v>5864</v>
      </c>
      <c r="M11" s="100">
        <v>5149</v>
      </c>
      <c r="N11" s="100">
        <v>5178</v>
      </c>
      <c r="O11" s="100">
        <v>6338</v>
      </c>
      <c r="P11" s="100">
        <v>9658</v>
      </c>
      <c r="Q11" s="170"/>
      <c r="R11" s="314">
        <v>0</v>
      </c>
      <c r="S11" s="146"/>
      <c r="T11" s="146"/>
      <c r="U11" s="146"/>
      <c r="V11" s="146"/>
      <c r="W11" s="146"/>
      <c r="X11" s="146"/>
      <c r="Y11" s="146"/>
      <c r="Z11" s="146"/>
      <c r="AA11" s="146"/>
      <c r="AB11" s="146"/>
      <c r="AC11" s="146"/>
      <c r="AD11" s="146"/>
      <c r="AE11" s="146"/>
      <c r="AF11" s="146"/>
      <c r="AG11" s="146"/>
      <c r="AH11" s="146"/>
      <c r="AI11" s="146"/>
      <c r="AJ11" s="146"/>
      <c r="AK11" s="146"/>
      <c r="AL11" s="146"/>
      <c r="AM11" s="100"/>
      <c r="AN11" s="100"/>
      <c r="AO11" s="100"/>
      <c r="AP11" s="100"/>
      <c r="AQ11" s="100"/>
      <c r="AR11" s="100"/>
      <c r="AS11" s="100"/>
      <c r="AT11" s="100"/>
      <c r="AU11" s="100">
        <v>1788</v>
      </c>
      <c r="AV11" s="100">
        <v>776</v>
      </c>
      <c r="AW11" s="100">
        <v>1053</v>
      </c>
      <c r="AX11" s="100">
        <v>2247</v>
      </c>
      <c r="AY11" s="100">
        <v>1956</v>
      </c>
      <c r="AZ11" s="100">
        <v>602</v>
      </c>
      <c r="BA11" s="100">
        <v>749</v>
      </c>
      <c r="BB11" s="100">
        <v>1842</v>
      </c>
      <c r="BC11" s="100">
        <v>1447</v>
      </c>
      <c r="BD11" s="100">
        <v>683</v>
      </c>
      <c r="BE11" s="100">
        <v>995</v>
      </c>
      <c r="BF11" s="100">
        <v>2054</v>
      </c>
      <c r="BH11" s="266"/>
    </row>
    <row r="12" spans="1:60">
      <c r="A12" s="18"/>
      <c r="B12" s="18" t="s">
        <v>67</v>
      </c>
      <c r="C12" s="170"/>
      <c r="D12" s="314"/>
      <c r="E12" s="146"/>
      <c r="F12" s="146"/>
      <c r="G12" s="146"/>
      <c r="H12" s="146"/>
      <c r="I12" s="100"/>
      <c r="J12" s="100"/>
      <c r="K12" s="100"/>
      <c r="L12" s="100">
        <v>40195</v>
      </c>
      <c r="M12" s="100">
        <v>38009</v>
      </c>
      <c r="N12" s="100">
        <v>49444</v>
      </c>
      <c r="O12" s="100">
        <v>48055</v>
      </c>
      <c r="P12" s="100">
        <v>49663</v>
      </c>
      <c r="Q12" s="170"/>
      <c r="R12" s="314">
        <v>0</v>
      </c>
      <c r="S12" s="146"/>
      <c r="T12" s="146"/>
      <c r="U12" s="146"/>
      <c r="V12" s="146"/>
      <c r="W12" s="146"/>
      <c r="X12" s="146"/>
      <c r="Y12" s="146"/>
      <c r="Z12" s="146"/>
      <c r="AA12" s="146"/>
      <c r="AB12" s="146"/>
      <c r="AC12" s="146"/>
      <c r="AD12" s="146"/>
      <c r="AE12" s="146"/>
      <c r="AF12" s="146"/>
      <c r="AG12" s="146"/>
      <c r="AH12" s="146"/>
      <c r="AI12" s="146"/>
      <c r="AJ12" s="146"/>
      <c r="AK12" s="146"/>
      <c r="AL12" s="146"/>
      <c r="AM12" s="100"/>
      <c r="AN12" s="100"/>
      <c r="AO12" s="100"/>
      <c r="AP12" s="100"/>
      <c r="AQ12" s="100"/>
      <c r="AR12" s="100"/>
      <c r="AS12" s="100"/>
      <c r="AT12" s="100"/>
      <c r="AU12" s="100">
        <v>10396</v>
      </c>
      <c r="AV12" s="100">
        <v>8441</v>
      </c>
      <c r="AW12" s="100">
        <v>9733</v>
      </c>
      <c r="AX12" s="100">
        <v>11625</v>
      </c>
      <c r="AY12" s="100">
        <v>10879</v>
      </c>
      <c r="AZ12" s="100">
        <v>7703</v>
      </c>
      <c r="BA12" s="100">
        <v>8845</v>
      </c>
      <c r="BB12" s="100">
        <v>10582</v>
      </c>
      <c r="BC12" s="100">
        <f>+N12-BD12-BE12-BF12</f>
        <v>12143</v>
      </c>
      <c r="BD12" s="100">
        <v>11063</v>
      </c>
      <c r="BE12" s="100">
        <v>13388</v>
      </c>
      <c r="BF12" s="100">
        <v>12850</v>
      </c>
      <c r="BH12" s="266"/>
    </row>
    <row r="13" spans="1:60">
      <c r="A13" s="18"/>
      <c r="B13" s="18" t="s">
        <v>68</v>
      </c>
      <c r="C13" s="170"/>
      <c r="D13" s="314"/>
      <c r="E13" s="146">
        <v>-599</v>
      </c>
      <c r="F13" s="146">
        <v>-1022</v>
      </c>
      <c r="G13" s="146">
        <v>-4101</v>
      </c>
      <c r="H13" s="146">
        <v>-6503</v>
      </c>
      <c r="I13" s="100">
        <v>-4085</v>
      </c>
      <c r="J13" s="100">
        <v>-5860</v>
      </c>
      <c r="K13" s="100">
        <v>-6080</v>
      </c>
      <c r="L13" s="100">
        <v>-6907</v>
      </c>
      <c r="M13" s="100">
        <v>-4385</v>
      </c>
      <c r="N13" s="100">
        <v>-5683</v>
      </c>
      <c r="O13" s="100">
        <v>-2841</v>
      </c>
      <c r="P13" s="100">
        <v>-2726</v>
      </c>
      <c r="Q13" s="170"/>
      <c r="R13" s="314">
        <v>-125</v>
      </c>
      <c r="S13" s="146">
        <v>-136</v>
      </c>
      <c r="T13" s="146">
        <v>-181</v>
      </c>
      <c r="U13" s="146">
        <v>-168</v>
      </c>
      <c r="V13" s="146">
        <v>-114</v>
      </c>
      <c r="W13" s="146">
        <v>-361</v>
      </c>
      <c r="X13" s="146">
        <v>-145</v>
      </c>
      <c r="Y13" s="146">
        <v>-130</v>
      </c>
      <c r="Z13" s="146">
        <v>-386</v>
      </c>
      <c r="AA13" s="146">
        <v>-252</v>
      </c>
      <c r="AB13" s="146">
        <v>-1688</v>
      </c>
      <c r="AC13" s="146">
        <v>-953</v>
      </c>
      <c r="AD13" s="146">
        <v>-1208</v>
      </c>
      <c r="AE13" s="146">
        <v>-2358</v>
      </c>
      <c r="AF13" s="146">
        <v>-1603</v>
      </c>
      <c r="AG13" s="146">
        <v>-1061</v>
      </c>
      <c r="AH13" s="146">
        <v>-1481</v>
      </c>
      <c r="AI13" s="146">
        <v>-1168</v>
      </c>
      <c r="AJ13" s="146">
        <v>-878</v>
      </c>
      <c r="AK13" s="146">
        <v>-1794</v>
      </c>
      <c r="AL13" s="146">
        <v>-245</v>
      </c>
      <c r="AM13" s="100">
        <v>-1926</v>
      </c>
      <c r="AN13" s="100">
        <v>-1073</v>
      </c>
      <c r="AO13" s="100">
        <v>-2209</v>
      </c>
      <c r="AP13" s="100">
        <v>-652</v>
      </c>
      <c r="AQ13" s="100">
        <v>-1886</v>
      </c>
      <c r="AR13" s="100">
        <v>-1418</v>
      </c>
      <c r="AS13" s="100">
        <v>-1193</v>
      </c>
      <c r="AT13" s="100">
        <v>-1583</v>
      </c>
      <c r="AU13" s="100">
        <v>-2144</v>
      </c>
      <c r="AV13" s="100">
        <v>-1261</v>
      </c>
      <c r="AW13" s="100">
        <v>-1449</v>
      </c>
      <c r="AX13" s="100">
        <v>-2053</v>
      </c>
      <c r="AY13" s="100">
        <v>-1572</v>
      </c>
      <c r="AZ13" s="100">
        <v>-947</v>
      </c>
      <c r="BA13" s="100">
        <v>-1089</v>
      </c>
      <c r="BB13" s="100">
        <v>-777</v>
      </c>
      <c r="BC13" s="100">
        <v>-3442</v>
      </c>
      <c r="BD13" s="100">
        <v>-460</v>
      </c>
      <c r="BE13" s="100">
        <v>-753</v>
      </c>
      <c r="BF13" s="100">
        <v>-1029</v>
      </c>
      <c r="BH13" s="266"/>
    </row>
    <row r="14" spans="1:60">
      <c r="A14" s="18"/>
      <c r="B14" s="18" t="s">
        <v>11</v>
      </c>
      <c r="C14" s="172"/>
      <c r="D14" s="314"/>
      <c r="E14" s="146">
        <v>31959</v>
      </c>
      <c r="F14" s="146">
        <v>18717</v>
      </c>
      <c r="G14" s="146">
        <v>32057</v>
      </c>
      <c r="H14" s="146">
        <v>24296</v>
      </c>
      <c r="I14" s="100">
        <v>18124</v>
      </c>
      <c r="J14" s="100">
        <v>17484</v>
      </c>
      <c r="K14" s="100">
        <v>30029</v>
      </c>
      <c r="L14" s="100">
        <v>22519</v>
      </c>
      <c r="M14" s="100">
        <v>19109</v>
      </c>
      <c r="N14" s="100">
        <v>8730</v>
      </c>
      <c r="O14" s="100">
        <v>7798</v>
      </c>
      <c r="P14" s="100">
        <v>7680</v>
      </c>
      <c r="Q14" s="172"/>
      <c r="R14" s="314">
        <v>8871</v>
      </c>
      <c r="S14" s="146">
        <v>8353</v>
      </c>
      <c r="T14" s="146">
        <v>9548</v>
      </c>
      <c r="U14" s="146">
        <v>6570</v>
      </c>
      <c r="V14" s="146">
        <v>7488</v>
      </c>
      <c r="W14" s="146">
        <v>-686</v>
      </c>
      <c r="X14" s="146">
        <v>9173</v>
      </c>
      <c r="Y14" s="146">
        <v>3320</v>
      </c>
      <c r="Z14" s="146">
        <v>6910</v>
      </c>
      <c r="AA14" s="146">
        <v>6696</v>
      </c>
      <c r="AB14" s="146">
        <v>12317</v>
      </c>
      <c r="AC14" s="146">
        <v>3615</v>
      </c>
      <c r="AD14" s="146">
        <v>9429</v>
      </c>
      <c r="AE14" s="146">
        <v>8253</v>
      </c>
      <c r="AF14" s="146">
        <v>2984</v>
      </c>
      <c r="AG14" s="146">
        <v>8196</v>
      </c>
      <c r="AH14" s="146">
        <v>4863</v>
      </c>
      <c r="AI14" s="146">
        <v>5003</v>
      </c>
      <c r="AJ14" s="146">
        <v>3360</v>
      </c>
      <c r="AK14" s="146">
        <v>2956</v>
      </c>
      <c r="AL14" s="146">
        <v>6805</v>
      </c>
      <c r="AM14" s="100">
        <v>4613</v>
      </c>
      <c r="AN14" s="100">
        <v>4116</v>
      </c>
      <c r="AO14" s="100">
        <v>3625</v>
      </c>
      <c r="AP14" s="100">
        <v>5130</v>
      </c>
      <c r="AQ14" s="100">
        <v>19206</v>
      </c>
      <c r="AR14" s="100">
        <v>2225</v>
      </c>
      <c r="AS14" s="100">
        <v>3079</v>
      </c>
      <c r="AT14" s="100">
        <v>5519</v>
      </c>
      <c r="AU14" s="100">
        <v>13032</v>
      </c>
      <c r="AV14" s="100">
        <v>1757</v>
      </c>
      <c r="AW14" s="100">
        <v>4442</v>
      </c>
      <c r="AX14" s="100">
        <v>3288</v>
      </c>
      <c r="AY14" s="100">
        <v>6310</v>
      </c>
      <c r="AZ14" s="100">
        <v>3099</v>
      </c>
      <c r="BA14" s="100">
        <v>2615</v>
      </c>
      <c r="BB14" s="100">
        <v>7085</v>
      </c>
      <c r="BC14" s="100">
        <f>+N14-BD14-BE14-BF14</f>
        <v>1947</v>
      </c>
      <c r="BD14" s="100">
        <v>1552</v>
      </c>
      <c r="BE14" s="100">
        <v>2747</v>
      </c>
      <c r="BF14" s="100">
        <v>2484</v>
      </c>
      <c r="BH14" s="266"/>
    </row>
    <row r="15" spans="1:60">
      <c r="A15" s="18"/>
      <c r="B15" s="18" t="s">
        <v>64</v>
      </c>
      <c r="C15" s="170"/>
      <c r="D15" s="314"/>
      <c r="E15" s="146">
        <v>26470</v>
      </c>
      <c r="F15" s="146">
        <v>13817</v>
      </c>
      <c r="G15" s="146">
        <v>19569</v>
      </c>
      <c r="H15" s="146">
        <v>18021</v>
      </c>
      <c r="I15" s="100">
        <v>14750</v>
      </c>
      <c r="J15" s="100">
        <v>15161</v>
      </c>
      <c r="K15" s="100">
        <v>28046</v>
      </c>
      <c r="L15" s="100">
        <v>20595</v>
      </c>
      <c r="M15" s="100">
        <v>11867</v>
      </c>
      <c r="N15" s="100">
        <v>6151</v>
      </c>
      <c r="O15" s="100">
        <v>6057</v>
      </c>
      <c r="P15" s="100">
        <v>4252</v>
      </c>
      <c r="Q15" s="170"/>
      <c r="R15" s="314">
        <v>6310</v>
      </c>
      <c r="S15" s="146">
        <v>6639</v>
      </c>
      <c r="T15" s="146">
        <v>8530</v>
      </c>
      <c r="U15" s="146">
        <v>5218</v>
      </c>
      <c r="V15" s="146">
        <v>6083</v>
      </c>
      <c r="W15" s="146">
        <v>-2611</v>
      </c>
      <c r="X15" s="146">
        <v>8037</v>
      </c>
      <c r="Y15" s="146">
        <v>2979</v>
      </c>
      <c r="Z15" s="146">
        <v>5412</v>
      </c>
      <c r="AA15" s="146">
        <v>2094</v>
      </c>
      <c r="AB15" s="146">
        <v>9652</v>
      </c>
      <c r="AC15" s="146">
        <v>1904</v>
      </c>
      <c r="AD15" s="146">
        <v>5919</v>
      </c>
      <c r="AE15" s="146">
        <v>5244</v>
      </c>
      <c r="AF15" s="146">
        <v>1304</v>
      </c>
      <c r="AG15" s="146">
        <v>7527</v>
      </c>
      <c r="AH15" s="146">
        <v>3946</v>
      </c>
      <c r="AI15" s="146">
        <v>4128</v>
      </c>
      <c r="AJ15" s="146">
        <v>2629</v>
      </c>
      <c r="AK15" s="146">
        <v>2361</v>
      </c>
      <c r="AL15" s="146">
        <v>5632</v>
      </c>
      <c r="AM15" s="100">
        <v>4048</v>
      </c>
      <c r="AN15" s="100">
        <v>3223</v>
      </c>
      <c r="AO15" s="100">
        <v>3572</v>
      </c>
      <c r="AP15" s="100">
        <v>4318</v>
      </c>
      <c r="AQ15" s="100">
        <v>18847</v>
      </c>
      <c r="AR15" s="100">
        <v>1987</v>
      </c>
      <c r="AS15" s="100">
        <v>3159</v>
      </c>
      <c r="AT15" s="100">
        <v>4053</v>
      </c>
      <c r="AU15" s="100">
        <v>12591</v>
      </c>
      <c r="AV15" s="100">
        <v>1674</v>
      </c>
      <c r="AW15" s="100">
        <v>4191</v>
      </c>
      <c r="AX15" s="100">
        <v>2139</v>
      </c>
      <c r="AY15" s="100">
        <v>5054</v>
      </c>
      <c r="AZ15" s="100">
        <v>1643</v>
      </c>
      <c r="BA15" s="100">
        <v>2270</v>
      </c>
      <c r="BB15" s="100">
        <v>2900</v>
      </c>
      <c r="BC15" s="100">
        <v>1693</v>
      </c>
      <c r="BD15" s="100">
        <v>1384</v>
      </c>
      <c r="BE15" s="100">
        <v>1177</v>
      </c>
      <c r="BF15" s="100">
        <v>1897</v>
      </c>
      <c r="BH15" s="266"/>
    </row>
    <row r="16" spans="1:60">
      <c r="A16" s="18"/>
      <c r="B16" s="18" t="s">
        <v>65</v>
      </c>
      <c r="C16" s="170"/>
      <c r="D16" s="314"/>
      <c r="E16" s="146">
        <v>3863</v>
      </c>
      <c r="F16" s="146">
        <v>2970</v>
      </c>
      <c r="G16" s="146">
        <v>3644</v>
      </c>
      <c r="H16" s="146">
        <v>1349</v>
      </c>
      <c r="I16" s="100">
        <v>1131</v>
      </c>
      <c r="J16" s="100">
        <v>786</v>
      </c>
      <c r="K16" s="100">
        <v>44</v>
      </c>
      <c r="L16" s="100"/>
      <c r="M16" s="100"/>
      <c r="N16" s="100"/>
      <c r="O16" s="100"/>
      <c r="P16" s="100"/>
      <c r="Q16" s="170"/>
      <c r="R16" s="314">
        <v>1490</v>
      </c>
      <c r="S16" s="146">
        <v>1061</v>
      </c>
      <c r="T16" s="146">
        <v>991</v>
      </c>
      <c r="U16" s="146">
        <v>995</v>
      </c>
      <c r="V16" s="146">
        <v>816</v>
      </c>
      <c r="W16" s="146">
        <v>525</v>
      </c>
      <c r="X16" s="146">
        <v>819</v>
      </c>
      <c r="Y16" s="146">
        <v>792</v>
      </c>
      <c r="Z16" s="146">
        <v>834</v>
      </c>
      <c r="AA16" s="146">
        <v>852</v>
      </c>
      <c r="AB16" s="146">
        <v>867</v>
      </c>
      <c r="AC16" s="146">
        <v>1075</v>
      </c>
      <c r="AD16" s="146">
        <v>850</v>
      </c>
      <c r="AE16" s="146">
        <v>530</v>
      </c>
      <c r="AF16" s="146">
        <v>413</v>
      </c>
      <c r="AG16" s="146">
        <v>178</v>
      </c>
      <c r="AH16" s="146">
        <v>228</v>
      </c>
      <c r="AI16" s="146">
        <v>324</v>
      </c>
      <c r="AJ16" s="146">
        <v>308</v>
      </c>
      <c r="AK16" s="146">
        <v>312</v>
      </c>
      <c r="AL16" s="146">
        <v>187</v>
      </c>
      <c r="AM16" s="100">
        <v>165</v>
      </c>
      <c r="AN16" s="100">
        <v>308</v>
      </c>
      <c r="AO16" s="100">
        <v>162</v>
      </c>
      <c r="AP16" s="100">
        <v>151</v>
      </c>
      <c r="AQ16" s="100">
        <v>44</v>
      </c>
      <c r="AR16" s="100"/>
      <c r="AS16" s="100"/>
      <c r="AT16" s="100"/>
      <c r="AU16" s="100"/>
      <c r="AV16" s="100"/>
      <c r="AW16" s="100"/>
      <c r="AX16" s="100"/>
      <c r="AY16" s="100"/>
      <c r="AZ16" s="100"/>
      <c r="BA16" s="100"/>
      <c r="BB16" s="100"/>
      <c r="BC16" s="100"/>
      <c r="BD16" s="100"/>
      <c r="BE16" s="100"/>
      <c r="BF16" s="100"/>
      <c r="BH16" s="266"/>
    </row>
    <row r="17" spans="1:60">
      <c r="A17" s="18"/>
      <c r="B17" s="18" t="s">
        <v>319</v>
      </c>
      <c r="C17" s="170"/>
      <c r="D17" s="314"/>
      <c r="E17" s="146">
        <v>1082</v>
      </c>
      <c r="F17" s="146">
        <v>1523</v>
      </c>
      <c r="G17" s="146">
        <v>8619</v>
      </c>
      <c r="H17" s="146">
        <v>4747</v>
      </c>
      <c r="I17" s="100">
        <v>2136</v>
      </c>
      <c r="J17" s="100">
        <v>1495</v>
      </c>
      <c r="K17" s="100">
        <v>2100</v>
      </c>
      <c r="L17" s="100"/>
      <c r="M17" s="100"/>
      <c r="N17" s="100"/>
      <c r="O17" s="100"/>
      <c r="P17" s="100"/>
      <c r="Q17" s="170"/>
      <c r="R17" s="314">
        <v>757</v>
      </c>
      <c r="S17" s="146">
        <v>869</v>
      </c>
      <c r="T17" s="146">
        <v>-185</v>
      </c>
      <c r="U17" s="146">
        <v>-36</v>
      </c>
      <c r="V17" s="146">
        <v>434</v>
      </c>
      <c r="W17" s="146">
        <v>1434</v>
      </c>
      <c r="X17" s="146">
        <v>155</v>
      </c>
      <c r="Y17" s="146">
        <v>-583</v>
      </c>
      <c r="Z17" s="146">
        <v>517</v>
      </c>
      <c r="AA17" s="146">
        <v>3609</v>
      </c>
      <c r="AB17" s="146">
        <v>1849</v>
      </c>
      <c r="AC17" s="146">
        <v>647</v>
      </c>
      <c r="AD17" s="146">
        <v>2514</v>
      </c>
      <c r="AE17" s="146">
        <v>2416</v>
      </c>
      <c r="AF17" s="146">
        <v>1206</v>
      </c>
      <c r="AG17" s="146">
        <v>503</v>
      </c>
      <c r="AH17" s="146">
        <v>622</v>
      </c>
      <c r="AI17" s="146">
        <v>643</v>
      </c>
      <c r="AJ17" s="146">
        <v>375</v>
      </c>
      <c r="AK17" s="146">
        <v>185</v>
      </c>
      <c r="AL17" s="146">
        <v>933</v>
      </c>
      <c r="AM17" s="100">
        <v>490</v>
      </c>
      <c r="AN17" s="100">
        <v>436</v>
      </c>
      <c r="AO17" s="100">
        <v>-115</v>
      </c>
      <c r="AP17" s="100">
        <v>684</v>
      </c>
      <c r="AQ17" s="100">
        <v>303</v>
      </c>
      <c r="AR17" s="100">
        <v>259</v>
      </c>
      <c r="AS17" s="100">
        <v>-18</v>
      </c>
      <c r="AT17" s="100">
        <v>1556</v>
      </c>
      <c r="AU17" s="100"/>
      <c r="AV17" s="100"/>
      <c r="AW17" s="100"/>
      <c r="AX17" s="100"/>
      <c r="AY17" s="100"/>
      <c r="AZ17" s="100"/>
      <c r="BA17" s="100"/>
      <c r="BB17" s="100"/>
      <c r="BC17" s="100"/>
      <c r="BD17" s="100"/>
      <c r="BE17" s="100"/>
      <c r="BF17" s="100"/>
      <c r="BH17" s="266"/>
    </row>
    <row r="18" spans="1:60">
      <c r="A18" s="18"/>
      <c r="B18" s="18" t="s">
        <v>66</v>
      </c>
      <c r="C18" s="172"/>
      <c r="D18" s="314"/>
      <c r="E18" s="146"/>
      <c r="F18" s="146"/>
      <c r="G18" s="146"/>
      <c r="H18" s="146"/>
      <c r="I18" s="100"/>
      <c r="J18" s="100"/>
      <c r="K18" s="100"/>
      <c r="L18" s="100">
        <v>152</v>
      </c>
      <c r="M18" s="100">
        <v>100</v>
      </c>
      <c r="N18" s="100">
        <v>283</v>
      </c>
      <c r="O18" s="100">
        <v>422</v>
      </c>
      <c r="P18" s="100">
        <v>744</v>
      </c>
      <c r="Q18" s="172"/>
      <c r="R18" s="314"/>
      <c r="S18" s="146"/>
      <c r="T18" s="146"/>
      <c r="U18" s="146"/>
      <c r="V18" s="146"/>
      <c r="W18" s="146"/>
      <c r="X18" s="146"/>
      <c r="Y18" s="146"/>
      <c r="Z18" s="146"/>
      <c r="AA18" s="146"/>
      <c r="AB18" s="146"/>
      <c r="AC18" s="146"/>
      <c r="AD18" s="146"/>
      <c r="AE18" s="146"/>
      <c r="AF18" s="146"/>
      <c r="AG18" s="146"/>
      <c r="AH18" s="146"/>
      <c r="AI18" s="146"/>
      <c r="AJ18" s="146"/>
      <c r="AK18" s="146"/>
      <c r="AL18" s="146"/>
      <c r="AM18" s="100"/>
      <c r="AN18" s="100"/>
      <c r="AO18" s="100"/>
      <c r="AP18" s="100"/>
      <c r="AQ18" s="100"/>
      <c r="AR18" s="100"/>
      <c r="AS18" s="100"/>
      <c r="AT18" s="100"/>
      <c r="AU18" s="100">
        <v>240</v>
      </c>
      <c r="AV18" s="100">
        <v>-142</v>
      </c>
      <c r="AW18" s="100">
        <v>-153</v>
      </c>
      <c r="AX18" s="100">
        <v>207</v>
      </c>
      <c r="AY18" s="100">
        <v>115</v>
      </c>
      <c r="AZ18" s="100">
        <v>-128</v>
      </c>
      <c r="BA18" s="100">
        <v>-41</v>
      </c>
      <c r="BB18" s="100">
        <v>154</v>
      </c>
      <c r="BC18" s="100">
        <v>-118</v>
      </c>
      <c r="BD18" s="100">
        <v>-194</v>
      </c>
      <c r="BE18" s="100">
        <v>321</v>
      </c>
      <c r="BF18" s="100">
        <v>274</v>
      </c>
      <c r="BH18" s="266"/>
    </row>
    <row r="19" spans="1:60">
      <c r="A19" s="18"/>
      <c r="B19" s="18" t="s">
        <v>67</v>
      </c>
      <c r="C19" s="170"/>
      <c r="D19" s="314"/>
      <c r="E19" s="146"/>
      <c r="F19" s="146"/>
      <c r="G19" s="146"/>
      <c r="H19" s="146"/>
      <c r="I19" s="100"/>
      <c r="J19" s="100"/>
      <c r="K19" s="100"/>
      <c r="L19" s="100">
        <v>2082</v>
      </c>
      <c r="M19" s="100">
        <v>7108</v>
      </c>
      <c r="N19" s="100">
        <v>2173</v>
      </c>
      <c r="O19" s="100">
        <v>1404</v>
      </c>
      <c r="P19" s="100">
        <v>2348</v>
      </c>
      <c r="Q19" s="170"/>
      <c r="R19" s="314"/>
      <c r="S19" s="146"/>
      <c r="T19" s="146"/>
      <c r="U19" s="146"/>
      <c r="V19" s="146"/>
      <c r="W19" s="146"/>
      <c r="X19" s="146"/>
      <c r="Y19" s="146"/>
      <c r="Z19" s="146"/>
      <c r="AA19" s="146"/>
      <c r="AB19" s="146"/>
      <c r="AC19" s="146"/>
      <c r="AD19" s="146"/>
      <c r="AE19" s="146"/>
      <c r="AF19" s="146"/>
      <c r="AG19" s="146"/>
      <c r="AH19" s="146"/>
      <c r="AI19" s="146"/>
      <c r="AJ19" s="146"/>
      <c r="AK19" s="146"/>
      <c r="AL19" s="146"/>
      <c r="AM19" s="100"/>
      <c r="AN19" s="100"/>
      <c r="AO19" s="100"/>
      <c r="AP19" s="100"/>
      <c r="AQ19" s="100"/>
      <c r="AR19" s="100"/>
      <c r="AS19" s="100"/>
      <c r="AT19" s="100"/>
      <c r="AU19" s="100">
        <v>179</v>
      </c>
      <c r="AV19" s="100">
        <v>202</v>
      </c>
      <c r="AW19" s="100">
        <v>516</v>
      </c>
      <c r="AX19" s="100">
        <v>1185</v>
      </c>
      <c r="AY19" s="100">
        <v>1243</v>
      </c>
      <c r="AZ19" s="100">
        <v>1507</v>
      </c>
      <c r="BA19" s="100">
        <v>452</v>
      </c>
      <c r="BB19" s="100">
        <v>3906</v>
      </c>
      <c r="BC19" s="100">
        <f>+N19-BD19-BE19-BF19</f>
        <v>362</v>
      </c>
      <c r="BD19" s="100">
        <v>46</v>
      </c>
      <c r="BE19" s="100">
        <v>1476</v>
      </c>
      <c r="BF19" s="100">
        <v>289</v>
      </c>
      <c r="BH19" s="266"/>
    </row>
    <row r="20" spans="1:60">
      <c r="A20" s="18"/>
      <c r="B20" s="18" t="s">
        <v>68</v>
      </c>
      <c r="C20" s="172"/>
      <c r="D20" s="314"/>
      <c r="E20" s="146">
        <v>544</v>
      </c>
      <c r="F20" s="146">
        <v>407</v>
      </c>
      <c r="G20" s="146">
        <v>225</v>
      </c>
      <c r="H20" s="146">
        <v>179</v>
      </c>
      <c r="I20" s="100">
        <v>107</v>
      </c>
      <c r="J20" s="100">
        <v>42</v>
      </c>
      <c r="K20" s="100">
        <v>-161</v>
      </c>
      <c r="L20" s="100">
        <v>-310</v>
      </c>
      <c r="M20" s="100">
        <v>34</v>
      </c>
      <c r="N20" s="100">
        <v>123</v>
      </c>
      <c r="O20" s="100">
        <v>-85</v>
      </c>
      <c r="P20" s="100">
        <v>336</v>
      </c>
      <c r="Q20" s="172"/>
      <c r="R20" s="314">
        <v>314</v>
      </c>
      <c r="S20" s="146">
        <v>-216</v>
      </c>
      <c r="T20" s="146">
        <v>212</v>
      </c>
      <c r="U20" s="146">
        <v>393</v>
      </c>
      <c r="V20" s="146">
        <v>155</v>
      </c>
      <c r="W20" s="146">
        <v>-34</v>
      </c>
      <c r="X20" s="146">
        <v>162</v>
      </c>
      <c r="Y20" s="146">
        <v>132</v>
      </c>
      <c r="Z20" s="146">
        <v>147</v>
      </c>
      <c r="AA20" s="146">
        <v>141</v>
      </c>
      <c r="AB20" s="146">
        <v>-51</v>
      </c>
      <c r="AC20" s="146">
        <v>-11</v>
      </c>
      <c r="AD20" s="146">
        <v>146</v>
      </c>
      <c r="AE20" s="146">
        <v>63</v>
      </c>
      <c r="AF20" s="146">
        <v>61</v>
      </c>
      <c r="AG20" s="146">
        <v>-12</v>
      </c>
      <c r="AH20" s="146">
        <v>67</v>
      </c>
      <c r="AI20" s="146">
        <v>-92</v>
      </c>
      <c r="AJ20" s="146">
        <v>48</v>
      </c>
      <c r="AK20" s="146">
        <v>98</v>
      </c>
      <c r="AL20" s="146">
        <v>53</v>
      </c>
      <c r="AM20" s="100">
        <v>-90</v>
      </c>
      <c r="AN20" s="100">
        <v>149</v>
      </c>
      <c r="AO20" s="100">
        <v>6</v>
      </c>
      <c r="AP20" s="100">
        <v>-23</v>
      </c>
      <c r="AQ20" s="100">
        <v>12</v>
      </c>
      <c r="AR20" s="100">
        <v>-21</v>
      </c>
      <c r="AS20" s="100">
        <v>-62</v>
      </c>
      <c r="AT20" s="100">
        <v>-90</v>
      </c>
      <c r="AU20" s="100">
        <v>22</v>
      </c>
      <c r="AV20" s="100">
        <v>23</v>
      </c>
      <c r="AW20" s="100">
        <v>-112</v>
      </c>
      <c r="AX20" s="100">
        <v>-243</v>
      </c>
      <c r="AY20" s="100">
        <v>-102</v>
      </c>
      <c r="AZ20" s="100">
        <v>77</v>
      </c>
      <c r="BA20" s="100">
        <v>-66</v>
      </c>
      <c r="BB20" s="100">
        <v>125</v>
      </c>
      <c r="BC20" s="100">
        <v>10</v>
      </c>
      <c r="BD20" s="100">
        <v>316</v>
      </c>
      <c r="BE20" s="100">
        <v>-227</v>
      </c>
      <c r="BF20" s="100">
        <v>24</v>
      </c>
      <c r="BH20" s="266"/>
    </row>
    <row r="21" spans="1:60">
      <c r="A21" s="18"/>
      <c r="B21" s="18" t="s">
        <v>12</v>
      </c>
      <c r="C21" s="170"/>
      <c r="D21" s="314"/>
      <c r="E21" s="146">
        <v>-10225</v>
      </c>
      <c r="F21" s="146">
        <v>-9795</v>
      </c>
      <c r="G21" s="146">
        <v>-9754</v>
      </c>
      <c r="H21" s="146">
        <v>-7972</v>
      </c>
      <c r="I21" s="100">
        <v>-7588</v>
      </c>
      <c r="J21" s="100">
        <v>-6864</v>
      </c>
      <c r="K21" s="100">
        <v>-5978</v>
      </c>
      <c r="L21" s="100">
        <v>-5739</v>
      </c>
      <c r="M21" s="100">
        <v>-5232</v>
      </c>
      <c r="N21" s="100">
        <v>-5673</v>
      </c>
      <c r="O21" s="100">
        <v>-5319</v>
      </c>
      <c r="P21" s="100">
        <v>-5030</v>
      </c>
      <c r="Q21" s="170"/>
      <c r="R21" s="314">
        <v>-2555</v>
      </c>
      <c r="S21" s="146">
        <v>-2571</v>
      </c>
      <c r="T21" s="146">
        <v>-2548</v>
      </c>
      <c r="U21" s="146">
        <v>-2683</v>
      </c>
      <c r="V21" s="146">
        <v>-2423</v>
      </c>
      <c r="W21" s="146">
        <v>-2366</v>
      </c>
      <c r="X21" s="146">
        <v>-2537</v>
      </c>
      <c r="Y21" s="146">
        <v>-2454</v>
      </c>
      <c r="Z21" s="146">
        <v>-2438</v>
      </c>
      <c r="AA21" s="146">
        <v>-2792</v>
      </c>
      <c r="AB21" s="146">
        <v>-2530</v>
      </c>
      <c r="AC21" s="146">
        <v>-2304</v>
      </c>
      <c r="AD21" s="146">
        <v>-2128</v>
      </c>
      <c r="AE21" s="146">
        <v>-2144</v>
      </c>
      <c r="AF21" s="146">
        <v>-1939</v>
      </c>
      <c r="AG21" s="146">
        <v>-1959</v>
      </c>
      <c r="AH21" s="146">
        <v>-1930</v>
      </c>
      <c r="AI21" s="146">
        <v>-1912</v>
      </c>
      <c r="AJ21" s="146">
        <v>-2095</v>
      </c>
      <c r="AK21" s="146">
        <v>-1827</v>
      </c>
      <c r="AL21" s="146">
        <v>-1754</v>
      </c>
      <c r="AM21" s="100">
        <v>-1876</v>
      </c>
      <c r="AN21" s="100">
        <v>-1681</v>
      </c>
      <c r="AO21" s="100">
        <v>-1689</v>
      </c>
      <c r="AP21" s="100">
        <v>-1618</v>
      </c>
      <c r="AQ21" s="100">
        <v>-1697</v>
      </c>
      <c r="AR21" s="100">
        <v>-1437</v>
      </c>
      <c r="AS21" s="100">
        <v>-1462</v>
      </c>
      <c r="AT21" s="100">
        <v>-1382</v>
      </c>
      <c r="AU21" s="100">
        <v>-1517</v>
      </c>
      <c r="AV21" s="100">
        <v>-1385</v>
      </c>
      <c r="AW21" s="100">
        <v>-1541</v>
      </c>
      <c r="AX21" s="100">
        <v>-1296</v>
      </c>
      <c r="AY21" s="100">
        <v>-1602</v>
      </c>
      <c r="AZ21" s="100">
        <v>-1239</v>
      </c>
      <c r="BA21" s="100">
        <v>-1215</v>
      </c>
      <c r="BB21" s="100">
        <v>-1176</v>
      </c>
      <c r="BC21" s="100">
        <f>+N21-BD21-BE21-BF21</f>
        <v>-1444</v>
      </c>
      <c r="BD21" s="100">
        <v>-1489</v>
      </c>
      <c r="BE21" s="100">
        <v>-1376</v>
      </c>
      <c r="BF21" s="100">
        <v>-1364</v>
      </c>
      <c r="BH21" s="266"/>
    </row>
    <row r="22" spans="1:60">
      <c r="A22" s="18"/>
      <c r="B22" s="18" t="s">
        <v>13</v>
      </c>
      <c r="C22" s="170"/>
      <c r="D22" s="315"/>
      <c r="E22" s="147">
        <v>-15563</v>
      </c>
      <c r="F22" s="147">
        <v>-26775</v>
      </c>
      <c r="G22" s="147">
        <v>-2529</v>
      </c>
      <c r="H22" s="147">
        <v>-129</v>
      </c>
      <c r="I22" s="101">
        <v>0</v>
      </c>
      <c r="J22" s="101">
        <v>-568</v>
      </c>
      <c r="K22" s="101">
        <v>0</v>
      </c>
      <c r="L22" s="100">
        <v>-545</v>
      </c>
      <c r="M22" s="100">
        <v>0</v>
      </c>
      <c r="N22" s="100">
        <v>-1184</v>
      </c>
      <c r="O22" s="100">
        <v>-216</v>
      </c>
      <c r="P22" s="100">
        <v>-1344</v>
      </c>
      <c r="Q22" s="170"/>
      <c r="R22" s="315">
        <v>272</v>
      </c>
      <c r="S22" s="147">
        <v>-12127</v>
      </c>
      <c r="T22" s="147">
        <v>-284</v>
      </c>
      <c r="U22" s="147">
        <v>-3913</v>
      </c>
      <c r="V22" s="147">
        <v>761</v>
      </c>
      <c r="W22" s="147">
        <v>1647</v>
      </c>
      <c r="X22" s="147">
        <v>-28422</v>
      </c>
      <c r="Y22" s="147">
        <v>0</v>
      </c>
      <c r="Z22" s="147">
        <v>0</v>
      </c>
      <c r="AA22" s="147">
        <v>-2529</v>
      </c>
      <c r="AB22" s="147">
        <v>0</v>
      </c>
      <c r="AC22" s="147">
        <v>0</v>
      </c>
      <c r="AD22" s="147">
        <v>0</v>
      </c>
      <c r="AE22" s="147">
        <v>-129</v>
      </c>
      <c r="AF22" s="147">
        <v>0</v>
      </c>
      <c r="AG22" s="147">
        <v>0</v>
      </c>
      <c r="AH22" s="147">
        <v>0</v>
      </c>
      <c r="AI22" s="147">
        <v>0</v>
      </c>
      <c r="AJ22" s="147">
        <v>0</v>
      </c>
      <c r="AK22" s="147">
        <v>0</v>
      </c>
      <c r="AL22" s="147">
        <v>0</v>
      </c>
      <c r="AM22" s="101">
        <v>-568</v>
      </c>
      <c r="AN22" s="101">
        <v>0</v>
      </c>
      <c r="AO22" s="101">
        <v>0</v>
      </c>
      <c r="AP22" s="101">
        <v>0</v>
      </c>
      <c r="AQ22" s="101">
        <v>0</v>
      </c>
      <c r="AR22" s="101">
        <v>0</v>
      </c>
      <c r="AS22" s="101">
        <v>0</v>
      </c>
      <c r="AT22" s="101">
        <v>0</v>
      </c>
      <c r="AU22" s="100">
        <v>-545</v>
      </c>
      <c r="AV22" s="101">
        <v>0</v>
      </c>
      <c r="AW22" s="100">
        <v>0</v>
      </c>
      <c r="AX22" s="100">
        <v>0</v>
      </c>
      <c r="AY22" s="100">
        <v>0</v>
      </c>
      <c r="AZ22" s="100">
        <v>0</v>
      </c>
      <c r="BA22" s="100">
        <v>0</v>
      </c>
      <c r="BB22" s="100"/>
      <c r="BC22" s="100">
        <f>+N22-BD22-BE22-BF22</f>
        <v>-1184</v>
      </c>
      <c r="BD22" s="100">
        <v>0</v>
      </c>
      <c r="BE22" s="100">
        <v>0</v>
      </c>
      <c r="BF22" s="100">
        <v>0</v>
      </c>
      <c r="BH22" s="266"/>
    </row>
    <row r="23" spans="1:60">
      <c r="A23" s="18"/>
      <c r="B23" s="18" t="s">
        <v>69</v>
      </c>
      <c r="C23" s="170"/>
      <c r="D23" s="315"/>
      <c r="E23" s="147">
        <v>0</v>
      </c>
      <c r="F23" s="147"/>
      <c r="G23" s="147">
        <v>0</v>
      </c>
      <c r="H23" s="147">
        <v>0</v>
      </c>
      <c r="I23" s="101">
        <v>0</v>
      </c>
      <c r="J23" s="101">
        <v>0</v>
      </c>
      <c r="K23" s="101">
        <v>603</v>
      </c>
      <c r="L23" s="100">
        <v>0</v>
      </c>
      <c r="M23" s="100">
        <v>0</v>
      </c>
      <c r="N23" s="100">
        <v>0</v>
      </c>
      <c r="O23" s="100">
        <v>0</v>
      </c>
      <c r="P23" s="100">
        <v>0</v>
      </c>
      <c r="Q23" s="170"/>
      <c r="R23" s="315">
        <v>0</v>
      </c>
      <c r="S23" s="147">
        <v>0</v>
      </c>
      <c r="T23" s="147">
        <v>0</v>
      </c>
      <c r="U23" s="147">
        <v>0</v>
      </c>
      <c r="V23" s="147"/>
      <c r="W23" s="147"/>
      <c r="X23" s="147"/>
      <c r="Y23" s="147">
        <v>0</v>
      </c>
      <c r="Z23" s="147">
        <v>0</v>
      </c>
      <c r="AA23" s="147">
        <v>0</v>
      </c>
      <c r="AB23" s="147">
        <v>0</v>
      </c>
      <c r="AC23" s="147">
        <v>0</v>
      </c>
      <c r="AD23" s="147">
        <v>0</v>
      </c>
      <c r="AE23" s="147">
        <v>0</v>
      </c>
      <c r="AF23" s="147">
        <v>0</v>
      </c>
      <c r="AG23" s="147">
        <v>0</v>
      </c>
      <c r="AH23" s="147">
        <v>0</v>
      </c>
      <c r="AI23" s="147">
        <v>0</v>
      </c>
      <c r="AJ23" s="147">
        <v>0</v>
      </c>
      <c r="AK23" s="147">
        <v>0</v>
      </c>
      <c r="AL23" s="147">
        <v>0</v>
      </c>
      <c r="AM23" s="101">
        <v>0</v>
      </c>
      <c r="AN23" s="101">
        <v>0</v>
      </c>
      <c r="AO23" s="101">
        <v>0</v>
      </c>
      <c r="AP23" s="101">
        <v>0</v>
      </c>
      <c r="AQ23" s="100">
        <v>603</v>
      </c>
      <c r="AR23" s="100">
        <v>0</v>
      </c>
      <c r="AS23" s="100">
        <v>0</v>
      </c>
      <c r="AT23" s="100">
        <v>0</v>
      </c>
      <c r="AU23" s="100">
        <v>0</v>
      </c>
      <c r="AV23" s="100">
        <v>0</v>
      </c>
      <c r="AW23" s="100">
        <v>0</v>
      </c>
      <c r="AX23" s="100">
        <v>0</v>
      </c>
      <c r="AY23" s="100"/>
      <c r="AZ23" s="100"/>
      <c r="BA23" s="100"/>
      <c r="BB23" s="100"/>
      <c r="BC23" s="100"/>
      <c r="BD23" s="100"/>
      <c r="BE23" s="100"/>
      <c r="BF23" s="100"/>
      <c r="BH23" s="266"/>
    </row>
    <row r="24" spans="1:60">
      <c r="A24" s="18"/>
      <c r="B24" s="18" t="s">
        <v>70</v>
      </c>
      <c r="C24" s="170"/>
      <c r="D24" s="314"/>
      <c r="E24" s="146">
        <v>6171</v>
      </c>
      <c r="F24" s="146">
        <v>-17853</v>
      </c>
      <c r="G24" s="146">
        <v>19774</v>
      </c>
      <c r="H24" s="146">
        <v>16195</v>
      </c>
      <c r="I24" s="100">
        <v>10536</v>
      </c>
      <c r="J24" s="100">
        <v>10052</v>
      </c>
      <c r="K24" s="100">
        <v>24654</v>
      </c>
      <c r="L24" s="100">
        <v>16235</v>
      </c>
      <c r="M24" s="100">
        <v>13877</v>
      </c>
      <c r="N24" s="100">
        <v>1873</v>
      </c>
      <c r="O24" s="100">
        <v>2263</v>
      </c>
      <c r="P24" s="100">
        <v>1306</v>
      </c>
      <c r="Q24" s="170"/>
      <c r="R24" s="314">
        <v>6588</v>
      </c>
      <c r="S24" s="146">
        <v>-6345</v>
      </c>
      <c r="T24" s="146">
        <v>6716</v>
      </c>
      <c r="U24" s="146">
        <v>-26</v>
      </c>
      <c r="V24" s="146">
        <v>5826</v>
      </c>
      <c r="W24" s="146">
        <v>-1405</v>
      </c>
      <c r="X24" s="146">
        <v>-21786</v>
      </c>
      <c r="Y24" s="146">
        <v>866</v>
      </c>
      <c r="Z24" s="146">
        <v>4472</v>
      </c>
      <c r="AA24" s="146">
        <v>1375</v>
      </c>
      <c r="AB24" s="146">
        <v>9787</v>
      </c>
      <c r="AC24" s="146">
        <v>1311</v>
      </c>
      <c r="AD24" s="146">
        <v>7301</v>
      </c>
      <c r="AE24" s="146">
        <v>5980</v>
      </c>
      <c r="AF24" s="146">
        <v>1045</v>
      </c>
      <c r="AG24" s="146">
        <v>6237</v>
      </c>
      <c r="AH24" s="146">
        <v>2933</v>
      </c>
      <c r="AI24" s="146">
        <v>3091</v>
      </c>
      <c r="AJ24" s="146">
        <v>1265</v>
      </c>
      <c r="AK24" s="146">
        <v>1129</v>
      </c>
      <c r="AL24" s="146">
        <v>5051</v>
      </c>
      <c r="AM24" s="100">
        <v>2169</v>
      </c>
      <c r="AN24" s="100">
        <v>2435</v>
      </c>
      <c r="AO24" s="100">
        <v>1936</v>
      </c>
      <c r="AP24" s="100">
        <v>3512</v>
      </c>
      <c r="AQ24" s="100">
        <v>18112</v>
      </c>
      <c r="AR24" s="100">
        <v>788</v>
      </c>
      <c r="AS24" s="100">
        <v>1617</v>
      </c>
      <c r="AT24" s="100">
        <v>4137</v>
      </c>
      <c r="AU24" s="100">
        <v>10970</v>
      </c>
      <c r="AV24" s="100">
        <v>372</v>
      </c>
      <c r="AW24" s="100">
        <v>2901</v>
      </c>
      <c r="AX24" s="100">
        <v>1992</v>
      </c>
      <c r="AY24" s="100">
        <v>4708</v>
      </c>
      <c r="AZ24" s="100">
        <v>1860</v>
      </c>
      <c r="BA24" s="100">
        <v>1400</v>
      </c>
      <c r="BB24" s="100">
        <v>5909</v>
      </c>
      <c r="BC24" s="100">
        <f>+N24-BD24-BE24-BF24</f>
        <v>-681</v>
      </c>
      <c r="BD24" s="100">
        <v>63</v>
      </c>
      <c r="BE24" s="100">
        <v>1371</v>
      </c>
      <c r="BF24" s="100">
        <v>1120</v>
      </c>
      <c r="BH24" s="266"/>
    </row>
    <row r="25" spans="1:60">
      <c r="A25" s="18"/>
      <c r="B25" s="18" t="s">
        <v>71</v>
      </c>
      <c r="C25" s="170"/>
      <c r="D25" s="314"/>
      <c r="E25" s="146">
        <v>16</v>
      </c>
      <c r="F25" s="146">
        <v>-20182</v>
      </c>
      <c r="G25" s="146">
        <v>14996</v>
      </c>
      <c r="H25" s="146">
        <v>10887</v>
      </c>
      <c r="I25" s="100">
        <v>16727</v>
      </c>
      <c r="J25" s="100">
        <v>6100</v>
      </c>
      <c r="K25" s="100">
        <v>19486</v>
      </c>
      <c r="L25" s="100">
        <v>13279</v>
      </c>
      <c r="M25" s="100">
        <v>12161</v>
      </c>
      <c r="N25" s="100">
        <v>967</v>
      </c>
      <c r="O25" s="100">
        <v>1901</v>
      </c>
      <c r="P25" s="100">
        <v>693</v>
      </c>
      <c r="Q25" s="170"/>
      <c r="R25" s="314">
        <v>4887</v>
      </c>
      <c r="S25" s="146">
        <v>-6084</v>
      </c>
      <c r="T25" s="146">
        <v>5169</v>
      </c>
      <c r="U25" s="146">
        <v>-1678</v>
      </c>
      <c r="V25" s="146">
        <v>2609</v>
      </c>
      <c r="W25" s="146">
        <v>-284</v>
      </c>
      <c r="X25" s="146">
        <v>-22562</v>
      </c>
      <c r="Y25" s="146">
        <v>-538</v>
      </c>
      <c r="Z25" s="146">
        <v>3202</v>
      </c>
      <c r="AA25" s="146">
        <v>-329</v>
      </c>
      <c r="AB25" s="146">
        <v>9355</v>
      </c>
      <c r="AC25" s="146">
        <v>269</v>
      </c>
      <c r="AD25" s="146">
        <v>5701</v>
      </c>
      <c r="AE25" s="146">
        <v>3258</v>
      </c>
      <c r="AF25" s="146">
        <v>487</v>
      </c>
      <c r="AG25" s="146">
        <v>5544</v>
      </c>
      <c r="AH25" s="146">
        <v>1598</v>
      </c>
      <c r="AI25" s="146">
        <v>2174</v>
      </c>
      <c r="AJ25" s="146">
        <v>12016</v>
      </c>
      <c r="AK25" s="146">
        <v>-809</v>
      </c>
      <c r="AL25" s="146">
        <v>3346</v>
      </c>
      <c r="AM25" s="100">
        <v>925</v>
      </c>
      <c r="AN25" s="100">
        <v>1443</v>
      </c>
      <c r="AO25" s="100">
        <v>1093</v>
      </c>
      <c r="AP25" s="100">
        <v>2639</v>
      </c>
      <c r="AQ25" s="100">
        <v>15160</v>
      </c>
      <c r="AR25" s="100">
        <v>418</v>
      </c>
      <c r="AS25" s="100">
        <v>876</v>
      </c>
      <c r="AT25" s="100">
        <v>3032</v>
      </c>
      <c r="AU25" s="100">
        <v>9350</v>
      </c>
      <c r="AV25" s="100">
        <v>209</v>
      </c>
      <c r="AW25" s="100">
        <v>2506</v>
      </c>
      <c r="AX25" s="100">
        <v>1214</v>
      </c>
      <c r="AY25" s="100">
        <v>3988</v>
      </c>
      <c r="AZ25" s="100">
        <v>2520</v>
      </c>
      <c r="BA25" s="100">
        <v>673</v>
      </c>
      <c r="BB25" s="100">
        <v>4980</v>
      </c>
      <c r="BC25" s="100">
        <v>-315</v>
      </c>
      <c r="BD25" s="100">
        <v>-62</v>
      </c>
      <c r="BE25" s="100">
        <v>956</v>
      </c>
      <c r="BF25" s="100">
        <v>387</v>
      </c>
      <c r="BH25" s="266"/>
    </row>
    <row r="26" spans="1:60">
      <c r="A26" s="18"/>
      <c r="B26" s="18" t="s">
        <v>72</v>
      </c>
      <c r="C26" s="170"/>
      <c r="D26" s="314"/>
      <c r="E26" s="146">
        <v>0</v>
      </c>
      <c r="F26" s="146"/>
      <c r="G26" s="146">
        <v>0</v>
      </c>
      <c r="H26" s="146">
        <v>0</v>
      </c>
      <c r="I26" s="100">
        <v>-11</v>
      </c>
      <c r="J26" s="100">
        <v>-56</v>
      </c>
      <c r="K26" s="100">
        <v>10</v>
      </c>
      <c r="L26" s="100">
        <v>6920</v>
      </c>
      <c r="M26" s="100">
        <v>1052</v>
      </c>
      <c r="N26" s="100">
        <v>-13051</v>
      </c>
      <c r="O26" s="100">
        <v>-7185</v>
      </c>
      <c r="P26" s="100">
        <v>-1686</v>
      </c>
      <c r="Q26" s="170"/>
      <c r="R26" s="314">
        <v>0</v>
      </c>
      <c r="S26" s="146">
        <v>0</v>
      </c>
      <c r="T26" s="146">
        <v>0</v>
      </c>
      <c r="U26" s="146">
        <v>0</v>
      </c>
      <c r="V26" s="146">
        <v>0</v>
      </c>
      <c r="W26" s="146">
        <v>0</v>
      </c>
      <c r="X26" s="146">
        <v>0</v>
      </c>
      <c r="Y26" s="146">
        <v>0</v>
      </c>
      <c r="Z26" s="146">
        <v>0</v>
      </c>
      <c r="AA26" s="146">
        <v>0</v>
      </c>
      <c r="AB26" s="146">
        <v>0</v>
      </c>
      <c r="AC26" s="146">
        <v>0</v>
      </c>
      <c r="AD26" s="146">
        <v>0</v>
      </c>
      <c r="AE26" s="146">
        <v>0</v>
      </c>
      <c r="AF26" s="146">
        <v>0</v>
      </c>
      <c r="AG26" s="146">
        <v>0</v>
      </c>
      <c r="AH26" s="146">
        <v>0</v>
      </c>
      <c r="AI26" s="146">
        <v>15</v>
      </c>
      <c r="AJ26" s="146">
        <v>18</v>
      </c>
      <c r="AK26" s="146">
        <v>-16</v>
      </c>
      <c r="AL26" s="146">
        <v>-28</v>
      </c>
      <c r="AM26" s="100">
        <v>-29</v>
      </c>
      <c r="AN26" s="100">
        <v>34</v>
      </c>
      <c r="AO26" s="100">
        <v>-18</v>
      </c>
      <c r="AP26" s="100">
        <v>-43</v>
      </c>
      <c r="AQ26" s="100">
        <v>34</v>
      </c>
      <c r="AR26" s="100">
        <v>-13</v>
      </c>
      <c r="AS26" s="100">
        <v>-19</v>
      </c>
      <c r="AT26" s="100">
        <v>8</v>
      </c>
      <c r="AU26" s="100">
        <v>79</v>
      </c>
      <c r="AV26" s="100">
        <v>2931</v>
      </c>
      <c r="AW26" s="100">
        <v>2484</v>
      </c>
      <c r="AX26" s="100">
        <v>1426</v>
      </c>
      <c r="AY26" s="100">
        <v>-473</v>
      </c>
      <c r="AZ26" s="100">
        <v>811</v>
      </c>
      <c r="BA26" s="100">
        <v>478</v>
      </c>
      <c r="BB26" s="100">
        <v>236</v>
      </c>
      <c r="BC26" s="100">
        <v>-15004</v>
      </c>
      <c r="BD26" s="100">
        <v>520</v>
      </c>
      <c r="BE26" s="100">
        <v>77</v>
      </c>
      <c r="BF26" s="100">
        <v>1357</v>
      </c>
      <c r="BH26" s="266"/>
    </row>
    <row r="27" spans="1:60">
      <c r="A27" s="18"/>
      <c r="B27" s="24" t="s">
        <v>73</v>
      </c>
      <c r="C27" s="170"/>
      <c r="D27" s="316"/>
      <c r="E27" s="148">
        <v>16</v>
      </c>
      <c r="F27" s="148">
        <v>-20182</v>
      </c>
      <c r="G27" s="148">
        <v>14996</v>
      </c>
      <c r="H27" s="148">
        <v>10887</v>
      </c>
      <c r="I27" s="102">
        <v>16716</v>
      </c>
      <c r="J27" s="102">
        <v>6044</v>
      </c>
      <c r="K27" s="102">
        <v>19496</v>
      </c>
      <c r="L27" s="102">
        <v>20199</v>
      </c>
      <c r="M27" s="102">
        <v>13213</v>
      </c>
      <c r="N27" s="102">
        <v>-12084</v>
      </c>
      <c r="O27" s="102">
        <v>-5284</v>
      </c>
      <c r="P27" s="102">
        <v>-993</v>
      </c>
      <c r="Q27" s="170"/>
      <c r="R27" s="316">
        <v>4887</v>
      </c>
      <c r="S27" s="148">
        <v>-6084</v>
      </c>
      <c r="T27" s="148">
        <v>5169</v>
      </c>
      <c r="U27" s="148">
        <v>-1678</v>
      </c>
      <c r="V27" s="148">
        <v>2609</v>
      </c>
      <c r="W27" s="148">
        <v>-284</v>
      </c>
      <c r="X27" s="148">
        <v>-22562</v>
      </c>
      <c r="Y27" s="148">
        <v>-538</v>
      </c>
      <c r="Z27" s="148">
        <v>3202</v>
      </c>
      <c r="AA27" s="148">
        <v>-329</v>
      </c>
      <c r="AB27" s="148">
        <v>9355</v>
      </c>
      <c r="AC27" s="148">
        <v>269</v>
      </c>
      <c r="AD27" s="148">
        <v>5701</v>
      </c>
      <c r="AE27" s="148">
        <v>3258</v>
      </c>
      <c r="AF27" s="148">
        <v>487</v>
      </c>
      <c r="AG27" s="148">
        <v>5544</v>
      </c>
      <c r="AH27" s="148">
        <v>1598</v>
      </c>
      <c r="AI27" s="148">
        <v>2189</v>
      </c>
      <c r="AJ27" s="148">
        <v>12034</v>
      </c>
      <c r="AK27" s="148">
        <v>-825</v>
      </c>
      <c r="AL27" s="148">
        <v>3318</v>
      </c>
      <c r="AM27" s="102">
        <v>896</v>
      </c>
      <c r="AN27" s="102">
        <v>1477</v>
      </c>
      <c r="AO27" s="102">
        <v>1075</v>
      </c>
      <c r="AP27" s="102">
        <v>2596</v>
      </c>
      <c r="AQ27" s="102">
        <v>15194</v>
      </c>
      <c r="AR27" s="102">
        <v>405</v>
      </c>
      <c r="AS27" s="102">
        <v>857</v>
      </c>
      <c r="AT27" s="102">
        <v>3040</v>
      </c>
      <c r="AU27" s="102">
        <v>9429</v>
      </c>
      <c r="AV27" s="102">
        <v>3140</v>
      </c>
      <c r="AW27" s="102">
        <v>4990</v>
      </c>
      <c r="AX27" s="102">
        <v>2640</v>
      </c>
      <c r="AY27" s="102">
        <v>3515</v>
      </c>
      <c r="AZ27" s="102">
        <v>3331</v>
      </c>
      <c r="BA27" s="102">
        <v>1151</v>
      </c>
      <c r="BB27" s="102">
        <v>5216</v>
      </c>
      <c r="BC27" s="102">
        <f>+N27-BD27-BE27-BF27</f>
        <v>-15319</v>
      </c>
      <c r="BD27" s="102">
        <v>458</v>
      </c>
      <c r="BE27" s="102">
        <v>1033</v>
      </c>
      <c r="BF27" s="102">
        <v>1744</v>
      </c>
      <c r="BH27" s="266"/>
    </row>
    <row r="28" spans="1:60" s="1" customFormat="1" ht="5.0999999999999996" customHeight="1">
      <c r="B28" s="180"/>
      <c r="C28" s="170"/>
      <c r="D28" s="170"/>
      <c r="E28" s="273"/>
      <c r="F28" s="273"/>
      <c r="G28" s="273"/>
      <c r="H28" s="273"/>
      <c r="I28" s="170"/>
      <c r="J28" s="172"/>
      <c r="K28" s="181"/>
      <c r="L28" s="181"/>
      <c r="M28" s="172"/>
      <c r="N28" s="172"/>
      <c r="O28" s="172"/>
      <c r="P28" s="172"/>
      <c r="Q28" s="170"/>
      <c r="R28" s="170"/>
      <c r="S28" s="273"/>
      <c r="T28" s="273"/>
      <c r="U28" s="273"/>
      <c r="V28" s="273"/>
      <c r="W28" s="273"/>
      <c r="X28" s="170"/>
      <c r="Y28" s="273"/>
      <c r="Z28" s="273"/>
      <c r="AA28" s="273"/>
      <c r="AB28" s="273"/>
      <c r="AC28" s="273"/>
      <c r="AD28" s="273"/>
      <c r="AE28" s="170"/>
      <c r="AF28" s="170"/>
      <c r="AG28" s="273"/>
      <c r="AH28" s="170"/>
      <c r="AI28" s="273"/>
      <c r="AJ28" s="210"/>
      <c r="AK28" s="210"/>
      <c r="AL28" s="181"/>
      <c r="AM28" s="172"/>
      <c r="AN28" s="172"/>
      <c r="AO28" s="172"/>
      <c r="AP28" s="181"/>
      <c r="AQ28" s="181"/>
      <c r="AR28" s="181"/>
      <c r="AS28" s="181"/>
      <c r="AT28" s="181"/>
      <c r="AU28" s="181"/>
      <c r="AV28" s="181"/>
      <c r="AW28" s="181"/>
      <c r="AX28" s="181"/>
      <c r="AY28" s="172"/>
      <c r="AZ28" s="172"/>
      <c r="BA28" s="172"/>
      <c r="BB28" s="172"/>
      <c r="BC28" s="172"/>
      <c r="BD28" s="172"/>
      <c r="BE28" s="172"/>
      <c r="BF28" s="172"/>
    </row>
    <row r="29" spans="1:60" s="1" customFormat="1" ht="45.6" customHeight="1">
      <c r="B29" s="365" t="s">
        <v>375</v>
      </c>
      <c r="C29" s="365"/>
      <c r="D29" s="365"/>
      <c r="E29" s="365"/>
      <c r="F29" s="365"/>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5"/>
      <c r="AM29" s="365"/>
      <c r="AN29" s="365"/>
      <c r="AO29" s="11"/>
      <c r="AP29" s="11"/>
      <c r="AQ29" s="11"/>
      <c r="AR29" s="11"/>
      <c r="AS29" s="11"/>
      <c r="AT29" s="11"/>
      <c r="AU29" s="11"/>
      <c r="AV29" s="11"/>
      <c r="AW29" s="11"/>
      <c r="AX29" s="11"/>
      <c r="AY29" s="11"/>
      <c r="AZ29" s="11"/>
      <c r="BA29" s="11"/>
      <c r="BB29" s="11"/>
      <c r="BC29" s="11"/>
      <c r="BD29" s="11"/>
      <c r="BE29" s="11"/>
      <c r="BF29" s="11"/>
    </row>
    <row r="30" spans="1:60">
      <c r="C30" s="170"/>
      <c r="D30" s="170"/>
      <c r="E30" s="273"/>
      <c r="F30" s="273"/>
      <c r="G30" s="273"/>
      <c r="H30" s="273"/>
      <c r="I30" s="170"/>
      <c r="Q30" s="170"/>
      <c r="R30" s="170"/>
      <c r="S30" s="273"/>
      <c r="T30" s="273"/>
      <c r="U30" s="273"/>
      <c r="V30" s="273"/>
      <c r="W30" s="273"/>
      <c r="X30" s="170"/>
      <c r="Y30" s="273"/>
      <c r="Z30" s="273"/>
      <c r="AA30" s="273"/>
      <c r="AB30" s="273"/>
      <c r="AC30" s="273"/>
      <c r="AD30" s="273"/>
      <c r="AE30" s="170"/>
      <c r="AF30" s="170"/>
      <c r="AG30" s="273"/>
      <c r="AH30" s="170"/>
      <c r="AI30" s="273"/>
    </row>
    <row r="31" spans="1:60">
      <c r="C31" s="170"/>
      <c r="D31" s="170"/>
      <c r="E31" s="273"/>
      <c r="F31" s="273"/>
      <c r="G31" s="273"/>
      <c r="H31" s="273"/>
      <c r="I31" s="170"/>
      <c r="Q31" s="170"/>
      <c r="R31" s="170"/>
      <c r="S31" s="273"/>
      <c r="T31" s="273"/>
      <c r="U31" s="273"/>
      <c r="V31" s="273"/>
      <c r="W31" s="273"/>
      <c r="X31" s="170"/>
      <c r="Y31" s="273"/>
      <c r="Z31" s="273"/>
      <c r="AA31" s="273"/>
      <c r="AB31" s="273"/>
      <c r="AC31" s="273"/>
      <c r="AD31" s="273"/>
      <c r="AE31" s="170"/>
      <c r="AF31" s="170"/>
      <c r="AG31" s="273"/>
      <c r="AH31" s="170"/>
      <c r="AI31" s="273"/>
    </row>
    <row r="32" spans="1:60">
      <c r="C32" s="172"/>
      <c r="D32" s="172"/>
      <c r="E32" s="210"/>
      <c r="F32" s="210"/>
      <c r="G32" s="210"/>
      <c r="H32" s="210"/>
      <c r="I32" s="172"/>
      <c r="Q32" s="172"/>
      <c r="R32" s="172"/>
      <c r="S32" s="210"/>
      <c r="T32" s="210"/>
      <c r="U32" s="210"/>
      <c r="V32" s="210"/>
      <c r="W32" s="210"/>
      <c r="X32" s="172"/>
      <c r="Y32" s="210"/>
      <c r="Z32" s="210"/>
      <c r="AA32" s="210"/>
      <c r="AB32" s="210"/>
      <c r="AC32" s="210"/>
      <c r="AD32" s="210"/>
      <c r="AE32" s="172"/>
      <c r="AF32" s="172"/>
      <c r="AG32" s="210"/>
      <c r="AH32" s="172"/>
      <c r="AI32" s="210"/>
    </row>
    <row r="33" spans="3:37">
      <c r="C33" s="170"/>
      <c r="D33" s="170"/>
      <c r="E33" s="273"/>
      <c r="F33" s="273"/>
      <c r="G33" s="273"/>
      <c r="H33" s="273"/>
      <c r="I33" s="170"/>
      <c r="Q33" s="170"/>
      <c r="R33" s="170"/>
      <c r="S33" s="273"/>
      <c r="T33" s="273"/>
      <c r="U33" s="273"/>
      <c r="V33" s="273"/>
      <c r="W33" s="273"/>
      <c r="X33" s="170"/>
      <c r="Y33" s="273"/>
      <c r="Z33" s="273"/>
      <c r="AA33" s="273"/>
      <c r="AB33" s="273"/>
      <c r="AC33" s="273"/>
      <c r="AD33" s="273"/>
      <c r="AE33" s="170"/>
      <c r="AF33" s="170"/>
      <c r="AG33" s="273"/>
      <c r="AH33" s="170"/>
      <c r="AI33" s="273"/>
      <c r="AJ33" s="99" t="s">
        <v>238</v>
      </c>
      <c r="AK33" s="149" t="s">
        <v>238</v>
      </c>
    </row>
    <row r="34" spans="3:37">
      <c r="C34" s="170"/>
      <c r="D34" s="170"/>
      <c r="E34" s="273"/>
      <c r="F34" s="273"/>
      <c r="G34" s="273"/>
      <c r="H34" s="273"/>
      <c r="I34" s="170"/>
      <c r="Q34" s="170"/>
      <c r="R34" s="170"/>
      <c r="S34" s="273"/>
      <c r="T34" s="273"/>
      <c r="U34" s="273"/>
      <c r="V34" s="273"/>
      <c r="W34" s="273"/>
      <c r="X34" s="170"/>
      <c r="Y34" s="273"/>
      <c r="Z34" s="273"/>
      <c r="AA34" s="273"/>
      <c r="AB34" s="273"/>
      <c r="AC34" s="273"/>
      <c r="AD34" s="273"/>
      <c r="AE34" s="170"/>
      <c r="AF34" s="170"/>
      <c r="AG34" s="273"/>
      <c r="AH34" s="170"/>
      <c r="AI34" s="273"/>
    </row>
    <row r="35" spans="3:37">
      <c r="C35" s="170"/>
      <c r="D35" s="170"/>
      <c r="E35" s="273"/>
      <c r="F35" s="273"/>
      <c r="G35" s="273"/>
      <c r="H35" s="273"/>
      <c r="I35" s="170"/>
      <c r="Q35" s="170"/>
      <c r="R35" s="170"/>
      <c r="S35" s="273"/>
      <c r="T35" s="273"/>
      <c r="U35" s="273"/>
      <c r="V35" s="273"/>
      <c r="W35" s="273"/>
      <c r="X35" s="170"/>
      <c r="Y35" s="273"/>
      <c r="Z35" s="273"/>
      <c r="AA35" s="273"/>
      <c r="AB35" s="273"/>
      <c r="AC35" s="273"/>
      <c r="AD35" s="273"/>
      <c r="AE35" s="170"/>
      <c r="AF35" s="170"/>
      <c r="AG35" s="273"/>
      <c r="AH35" s="170"/>
      <c r="AI35" s="273"/>
    </row>
    <row r="36" spans="3:37">
      <c r="C36" s="172"/>
      <c r="D36" s="172"/>
      <c r="E36" s="210"/>
      <c r="F36" s="210"/>
      <c r="G36" s="210"/>
      <c r="H36" s="210"/>
      <c r="I36" s="172"/>
      <c r="Q36" s="172"/>
      <c r="R36" s="172"/>
      <c r="S36" s="210"/>
      <c r="T36" s="210"/>
      <c r="U36" s="210"/>
      <c r="V36" s="210"/>
      <c r="W36" s="210"/>
      <c r="X36" s="172"/>
      <c r="Y36" s="210"/>
      <c r="Z36" s="210"/>
      <c r="AA36" s="210"/>
      <c r="AB36" s="210"/>
      <c r="AC36" s="210"/>
      <c r="AD36" s="210"/>
      <c r="AE36" s="172"/>
      <c r="AF36" s="172"/>
      <c r="AG36" s="210"/>
      <c r="AH36" s="172"/>
      <c r="AI36" s="210"/>
    </row>
    <row r="37" spans="3:37">
      <c r="C37" s="173"/>
      <c r="D37" s="173"/>
      <c r="E37" s="274"/>
      <c r="F37" s="274"/>
      <c r="G37" s="274"/>
      <c r="H37" s="274"/>
      <c r="I37" s="173"/>
      <c r="Q37" s="173"/>
      <c r="R37" s="173"/>
      <c r="S37" s="274"/>
      <c r="T37" s="274"/>
      <c r="U37" s="274"/>
      <c r="V37" s="274"/>
      <c r="W37" s="274"/>
      <c r="X37" s="173"/>
      <c r="Y37" s="274"/>
      <c r="Z37" s="274"/>
      <c r="AA37" s="274"/>
      <c r="AB37" s="274"/>
      <c r="AC37" s="274"/>
      <c r="AD37" s="274"/>
      <c r="AE37" s="173"/>
      <c r="AF37" s="173"/>
      <c r="AG37" s="274"/>
      <c r="AH37" s="173"/>
      <c r="AI37" s="274"/>
    </row>
    <row r="38" spans="3:37">
      <c r="C38" s="18"/>
      <c r="D38" s="18"/>
      <c r="E38" s="209"/>
      <c r="F38" s="209"/>
      <c r="G38" s="209"/>
      <c r="H38" s="209"/>
      <c r="I38" s="18"/>
      <c r="Q38" s="18"/>
      <c r="R38" s="18"/>
      <c r="S38" s="209"/>
      <c r="T38" s="209"/>
      <c r="U38" s="209"/>
      <c r="V38" s="209"/>
      <c r="W38" s="209"/>
      <c r="X38" s="18"/>
      <c r="Y38" s="209"/>
      <c r="Z38" s="209"/>
      <c r="AA38" s="209"/>
      <c r="AB38" s="209"/>
      <c r="AC38" s="209"/>
      <c r="AD38" s="209"/>
      <c r="AE38" s="18"/>
      <c r="AF38" s="18"/>
      <c r="AG38" s="209"/>
      <c r="AH38" s="18"/>
      <c r="AI38" s="209"/>
    </row>
    <row r="39" spans="3:37">
      <c r="C39" s="46"/>
      <c r="D39" s="46"/>
      <c r="E39" s="225"/>
      <c r="F39" s="225"/>
      <c r="G39" s="225"/>
      <c r="H39" s="225"/>
      <c r="I39" s="46"/>
      <c r="Q39" s="46"/>
      <c r="R39" s="46"/>
      <c r="S39" s="225"/>
      <c r="T39" s="225"/>
      <c r="U39" s="225"/>
      <c r="V39" s="225"/>
      <c r="W39" s="225"/>
      <c r="X39" s="46"/>
      <c r="Y39" s="225"/>
      <c r="Z39" s="225"/>
      <c r="AA39" s="225"/>
      <c r="AB39" s="225"/>
      <c r="AC39" s="225"/>
      <c r="AD39" s="225"/>
      <c r="AE39" s="46"/>
      <c r="AF39" s="46"/>
      <c r="AG39" s="225"/>
      <c r="AH39" s="46"/>
      <c r="AI39" s="225"/>
    </row>
    <row r="40" spans="3:37">
      <c r="C40" s="46"/>
      <c r="D40" s="46"/>
      <c r="E40" s="225"/>
      <c r="F40" s="225"/>
      <c r="G40" s="225"/>
      <c r="H40" s="225"/>
      <c r="I40" s="46"/>
      <c r="Q40" s="46"/>
      <c r="R40" s="46"/>
      <c r="S40" s="225"/>
      <c r="T40" s="225"/>
      <c r="U40" s="225"/>
      <c r="V40" s="225"/>
      <c r="W40" s="225"/>
      <c r="X40" s="46"/>
      <c r="Y40" s="225"/>
      <c r="Z40" s="225"/>
      <c r="AA40" s="225"/>
      <c r="AB40" s="225"/>
      <c r="AC40" s="225"/>
      <c r="AD40" s="225"/>
      <c r="AE40" s="46"/>
      <c r="AF40" s="46"/>
      <c r="AG40" s="225"/>
      <c r="AH40" s="46"/>
      <c r="AI40" s="225"/>
    </row>
  </sheetData>
  <mergeCells count="1">
    <mergeCell ref="B29:AN29"/>
  </mergeCells>
  <phoneticPr fontId="24" type="noConversion"/>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42087-7236-4324-920A-22E04E0986EC}">
  <sheetPr>
    <tabColor rgb="FFE0EFF9"/>
  </sheetPr>
  <dimension ref="A1:BJ44"/>
  <sheetViews>
    <sheetView showGridLines="0" zoomScaleNormal="100" workbookViewId="0"/>
  </sheetViews>
  <sheetFormatPr defaultColWidth="9.42578125" defaultRowHeight="12.75"/>
  <cols>
    <col min="1" max="1" width="1.5703125" style="99" customWidth="1"/>
    <col min="2" max="2" width="35.5703125" style="99" customWidth="1"/>
    <col min="3" max="3" width="1.5703125" style="48" customWidth="1"/>
    <col min="4" max="4" width="9.42578125" style="48" customWidth="1"/>
    <col min="5" max="8" width="9.42578125" style="97" customWidth="1"/>
    <col min="9" max="9" width="9.42578125" style="48" customWidth="1"/>
    <col min="10" max="16" width="9.42578125" style="99" customWidth="1"/>
    <col min="17" max="17" width="1.5703125" style="48" customWidth="1"/>
    <col min="18" max="18" width="9.42578125" style="48" customWidth="1"/>
    <col min="19" max="31" width="9.42578125" style="97" customWidth="1"/>
    <col min="32" max="32" width="9.42578125" style="48" customWidth="1"/>
    <col min="33" max="33" width="9.42578125" style="97" customWidth="1"/>
    <col min="34" max="34" width="9.42578125" style="48" customWidth="1"/>
    <col min="35" max="35" width="9.42578125" style="97" customWidth="1"/>
    <col min="36" max="36" width="9.42578125" style="99" customWidth="1"/>
    <col min="37" max="37" width="9.42578125" style="149" customWidth="1"/>
    <col min="38" max="58" width="9.42578125" style="99" customWidth="1"/>
    <col min="59" max="16384" width="9.42578125" style="99"/>
  </cols>
  <sheetData>
    <row r="1" spans="1:62" ht="8.25" customHeight="1"/>
    <row r="2" spans="1:62" ht="20.25">
      <c r="A2" s="18"/>
      <c r="B2" s="103" t="s">
        <v>287</v>
      </c>
      <c r="C2" s="167"/>
      <c r="D2" s="167"/>
      <c r="E2" s="272"/>
      <c r="F2" s="272"/>
      <c r="G2" s="272"/>
      <c r="H2" s="272"/>
      <c r="I2" s="167"/>
      <c r="J2" s="104"/>
      <c r="K2" s="104"/>
      <c r="L2" s="104"/>
      <c r="M2" s="35"/>
      <c r="N2" s="35"/>
      <c r="O2" s="35"/>
      <c r="P2" s="35"/>
      <c r="Q2" s="167"/>
      <c r="R2" s="167"/>
      <c r="S2" s="272"/>
      <c r="T2" s="272"/>
      <c r="U2" s="272"/>
      <c r="V2" s="272"/>
      <c r="W2" s="272"/>
      <c r="X2" s="272"/>
      <c r="Y2" s="272"/>
      <c r="Z2" s="272"/>
      <c r="AA2" s="272"/>
      <c r="AB2" s="272"/>
      <c r="AC2" s="272"/>
      <c r="AD2" s="272"/>
      <c r="AE2" s="272"/>
      <c r="AF2" s="167"/>
      <c r="AG2" s="272"/>
      <c r="AH2" s="167"/>
      <c r="AI2" s="272"/>
      <c r="AJ2" s="103"/>
      <c r="AK2" s="226"/>
      <c r="AL2" s="104"/>
      <c r="AM2" s="104"/>
      <c r="AN2" s="104"/>
      <c r="AO2" s="104"/>
      <c r="AP2" s="104"/>
      <c r="AQ2" s="104"/>
      <c r="AR2" s="104"/>
      <c r="AS2" s="104"/>
      <c r="AT2" s="104"/>
      <c r="AU2" s="104"/>
      <c r="AV2" s="104"/>
      <c r="AW2" s="104"/>
      <c r="AX2" s="35"/>
      <c r="AY2" s="35"/>
      <c r="AZ2" s="35"/>
      <c r="BA2" s="35"/>
      <c r="BB2" s="35"/>
      <c r="BC2" s="35"/>
      <c r="BD2" s="35"/>
      <c r="BE2" s="35"/>
      <c r="BF2" s="35"/>
    </row>
    <row r="3" spans="1:62" ht="15.75">
      <c r="A3" s="18"/>
      <c r="B3" s="105" t="s">
        <v>235</v>
      </c>
      <c r="C3" s="168"/>
      <c r="D3" s="267"/>
      <c r="E3" s="297"/>
      <c r="F3" s="297"/>
      <c r="G3" s="297"/>
      <c r="H3" s="297"/>
      <c r="I3" s="267"/>
      <c r="J3" s="35"/>
      <c r="K3" s="35"/>
      <c r="L3" s="35"/>
      <c r="M3" s="35"/>
      <c r="N3" s="35"/>
      <c r="O3" s="35"/>
      <c r="P3" s="35"/>
      <c r="Q3" s="168"/>
      <c r="R3" s="168"/>
      <c r="S3" s="242"/>
      <c r="T3" s="242"/>
      <c r="U3" s="242"/>
      <c r="V3" s="242"/>
      <c r="W3" s="242"/>
      <c r="X3" s="242"/>
      <c r="Y3" s="242"/>
      <c r="Z3" s="242"/>
      <c r="AA3" s="242"/>
      <c r="AB3" s="242"/>
      <c r="AC3" s="242"/>
      <c r="AD3" s="242"/>
      <c r="AE3" s="242"/>
      <c r="AF3" s="168"/>
      <c r="AG3" s="242"/>
      <c r="AH3" s="168"/>
      <c r="AI3" s="242"/>
      <c r="AJ3" s="105"/>
      <c r="AK3" s="227"/>
      <c r="AL3" s="174"/>
      <c r="AM3" s="174"/>
      <c r="AN3" s="174"/>
      <c r="AO3" s="174"/>
      <c r="AP3" s="174"/>
      <c r="AQ3" s="35"/>
      <c r="AR3" s="35"/>
      <c r="AS3" s="35"/>
      <c r="AT3" s="35"/>
      <c r="AU3" s="35"/>
      <c r="AV3" s="35"/>
      <c r="AW3" s="35"/>
      <c r="AX3" s="35"/>
      <c r="AY3" s="35"/>
      <c r="AZ3" s="35"/>
      <c r="BA3" s="35"/>
      <c r="BB3" s="35"/>
      <c r="BC3" s="35"/>
      <c r="BD3" s="35"/>
      <c r="BE3" s="35"/>
      <c r="BF3" s="35"/>
    </row>
    <row r="4" spans="1:62" s="31" customFormat="1" ht="15.75" customHeight="1">
      <c r="B4" s="32"/>
      <c r="C4" s="127"/>
      <c r="D4" s="127"/>
      <c r="E4" s="228"/>
      <c r="F4" s="228"/>
      <c r="G4" s="228"/>
      <c r="H4" s="228"/>
      <c r="I4" s="127"/>
      <c r="J4" s="127"/>
      <c r="K4" s="168"/>
      <c r="L4" s="32"/>
      <c r="M4" s="32"/>
      <c r="N4" s="168"/>
      <c r="O4" s="32"/>
      <c r="P4" s="32"/>
      <c r="Q4" s="127"/>
      <c r="R4" s="127"/>
      <c r="S4" s="228"/>
      <c r="T4" s="228"/>
      <c r="U4" s="228"/>
      <c r="V4" s="228"/>
      <c r="W4" s="228"/>
      <c r="X4" s="228"/>
      <c r="Y4" s="228"/>
      <c r="Z4" s="228"/>
      <c r="AA4" s="228"/>
      <c r="AB4" s="228"/>
      <c r="AC4" s="228"/>
      <c r="AD4" s="228"/>
      <c r="AE4" s="228"/>
      <c r="AF4" s="127"/>
      <c r="AG4" s="228"/>
      <c r="AH4" s="127"/>
      <c r="AI4" s="228"/>
      <c r="AJ4" s="127"/>
      <c r="AK4" s="228"/>
      <c r="AL4" s="127"/>
      <c r="AM4" s="127"/>
      <c r="AN4" s="127"/>
      <c r="AO4" s="127"/>
      <c r="AP4" s="127"/>
      <c r="AQ4" s="5"/>
    </row>
    <row r="5" spans="1:62" ht="18.75">
      <c r="A5" s="18"/>
      <c r="B5" s="184" t="s">
        <v>189</v>
      </c>
      <c r="C5" s="127"/>
      <c r="D5" s="7" t="s">
        <v>395</v>
      </c>
      <c r="E5" s="144" t="s">
        <v>382</v>
      </c>
      <c r="F5" s="144" t="s">
        <v>367</v>
      </c>
      <c r="G5" s="144" t="s">
        <v>346</v>
      </c>
      <c r="H5" s="144" t="s">
        <v>332</v>
      </c>
      <c r="I5" s="7" t="s">
        <v>312</v>
      </c>
      <c r="J5" s="7" t="s">
        <v>41</v>
      </c>
      <c r="K5" s="7" t="s">
        <v>46</v>
      </c>
      <c r="L5" s="7" t="s">
        <v>51</v>
      </c>
      <c r="M5" s="7" t="s">
        <v>190</v>
      </c>
      <c r="N5" s="7" t="s">
        <v>191</v>
      </c>
      <c r="O5" s="7" t="s">
        <v>192</v>
      </c>
      <c r="P5" s="7" t="s">
        <v>193</v>
      </c>
      <c r="Q5" s="127"/>
      <c r="R5" s="7" t="s">
        <v>393</v>
      </c>
      <c r="S5" s="144" t="s">
        <v>390</v>
      </c>
      <c r="T5" s="144" t="s">
        <v>388</v>
      </c>
      <c r="U5" s="144" t="s">
        <v>387</v>
      </c>
      <c r="V5" s="144" t="s">
        <v>380</v>
      </c>
      <c r="W5" s="144" t="s">
        <v>376</v>
      </c>
      <c r="X5" s="144" t="s">
        <v>372</v>
      </c>
      <c r="Y5" s="144" t="s">
        <v>368</v>
      </c>
      <c r="Z5" s="144" t="s">
        <v>362</v>
      </c>
      <c r="AA5" s="144" t="s">
        <v>355</v>
      </c>
      <c r="AB5" s="144" t="s">
        <v>351</v>
      </c>
      <c r="AC5" s="144" t="s">
        <v>348</v>
      </c>
      <c r="AD5" s="144" t="s">
        <v>341</v>
      </c>
      <c r="AE5" s="144" t="s">
        <v>328</v>
      </c>
      <c r="AF5" s="7" t="s">
        <v>325</v>
      </c>
      <c r="AG5" s="144" t="s">
        <v>321</v>
      </c>
      <c r="AH5" s="7" t="s">
        <v>314</v>
      </c>
      <c r="AI5" s="144" t="s">
        <v>309</v>
      </c>
      <c r="AJ5" s="7" t="s">
        <v>304</v>
      </c>
      <c r="AK5" s="144" t="s">
        <v>236</v>
      </c>
      <c r="AL5" s="7" t="s">
        <v>40</v>
      </c>
      <c r="AM5" s="7" t="s">
        <v>42</v>
      </c>
      <c r="AN5" s="7" t="s">
        <v>43</v>
      </c>
      <c r="AO5" s="7" t="s">
        <v>44</v>
      </c>
      <c r="AP5" s="7" t="s">
        <v>45</v>
      </c>
      <c r="AQ5" s="7" t="s">
        <v>47</v>
      </c>
      <c r="AR5" s="7" t="s">
        <v>48</v>
      </c>
      <c r="AS5" s="7" t="s">
        <v>49</v>
      </c>
      <c r="AT5" s="7" t="s">
        <v>50</v>
      </c>
      <c r="AU5" s="7" t="s">
        <v>52</v>
      </c>
      <c r="AV5" s="7" t="s">
        <v>53</v>
      </c>
      <c r="AW5" s="7" t="s">
        <v>54</v>
      </c>
      <c r="AX5" s="7" t="s">
        <v>55</v>
      </c>
      <c r="AY5" s="7" t="s">
        <v>56</v>
      </c>
      <c r="AZ5" s="7" t="s">
        <v>57</v>
      </c>
      <c r="BA5" s="7" t="s">
        <v>58</v>
      </c>
      <c r="BB5" s="7" t="s">
        <v>59</v>
      </c>
      <c r="BC5" s="7" t="s">
        <v>60</v>
      </c>
      <c r="BD5" s="7" t="s">
        <v>61</v>
      </c>
      <c r="BE5" s="7" t="s">
        <v>62</v>
      </c>
      <c r="BF5" s="7" t="s">
        <v>63</v>
      </c>
    </row>
    <row r="6" spans="1:62">
      <c r="B6" s="107" t="s">
        <v>74</v>
      </c>
      <c r="C6" s="169"/>
      <c r="D6" s="107"/>
      <c r="E6" s="145"/>
      <c r="F6" s="145"/>
      <c r="G6" s="145"/>
      <c r="H6" s="145"/>
      <c r="I6" s="107"/>
      <c r="J6" s="107"/>
      <c r="K6" s="107"/>
      <c r="L6" s="107"/>
      <c r="M6" s="109"/>
      <c r="N6" s="109"/>
      <c r="O6" s="111"/>
      <c r="P6" s="109"/>
      <c r="Q6" s="169"/>
      <c r="R6" s="107"/>
      <c r="S6" s="145"/>
      <c r="T6" s="145"/>
      <c r="U6" s="145"/>
      <c r="V6" s="145"/>
      <c r="W6" s="145"/>
      <c r="X6" s="145"/>
      <c r="Y6" s="145"/>
      <c r="Z6" s="145"/>
      <c r="AA6" s="145"/>
      <c r="AB6" s="145"/>
      <c r="AC6" s="145"/>
      <c r="AD6" s="145"/>
      <c r="AE6" s="145"/>
      <c r="AF6" s="107"/>
      <c r="AG6" s="145"/>
      <c r="AH6" s="107"/>
      <c r="AI6" s="145"/>
      <c r="AJ6" s="107"/>
      <c r="AK6" s="145"/>
      <c r="AL6" s="107"/>
      <c r="AM6" s="107"/>
      <c r="AN6" s="107"/>
      <c r="AO6" s="107"/>
      <c r="AP6" s="107"/>
      <c r="AQ6" s="107"/>
      <c r="AR6" s="107"/>
      <c r="AS6" s="107"/>
      <c r="AT6" s="107"/>
      <c r="AU6" s="107"/>
      <c r="AV6" s="107"/>
      <c r="AW6" s="107"/>
      <c r="AX6" s="109"/>
      <c r="AY6" s="109"/>
      <c r="AZ6" s="109"/>
      <c r="BA6" s="109"/>
      <c r="BB6" s="109"/>
      <c r="BC6" s="110"/>
      <c r="BD6" s="109"/>
      <c r="BE6" s="111"/>
      <c r="BF6" s="109"/>
      <c r="BG6" s="128"/>
      <c r="BH6" s="128"/>
      <c r="BI6" s="128"/>
      <c r="BJ6" s="124"/>
    </row>
    <row r="7" spans="1:62">
      <c r="B7" s="18" t="s">
        <v>75</v>
      </c>
      <c r="C7" s="170"/>
      <c r="D7" s="314"/>
      <c r="E7" s="146">
        <v>298786</v>
      </c>
      <c r="F7" s="146">
        <v>281136</v>
      </c>
      <c r="G7" s="146">
        <v>314142</v>
      </c>
      <c r="H7" s="146">
        <v>270385</v>
      </c>
      <c r="I7" s="100">
        <v>196719</v>
      </c>
      <c r="J7" s="100">
        <v>192860</v>
      </c>
      <c r="K7" s="100">
        <v>174575</v>
      </c>
      <c r="L7" s="100">
        <v>146521</v>
      </c>
      <c r="M7" s="100">
        <v>136489</v>
      </c>
      <c r="N7" s="100">
        <v>147457</v>
      </c>
      <c r="O7" s="100">
        <v>149914</v>
      </c>
      <c r="P7" s="100">
        <v>145672</v>
      </c>
      <c r="Q7" s="170"/>
      <c r="R7" s="314">
        <v>287287</v>
      </c>
      <c r="S7" s="146">
        <v>298786</v>
      </c>
      <c r="T7" s="146">
        <v>290341</v>
      </c>
      <c r="U7" s="146">
        <v>286002</v>
      </c>
      <c r="V7" s="146">
        <v>290383</v>
      </c>
      <c r="W7" s="146">
        <v>281136</v>
      </c>
      <c r="X7" s="146">
        <v>286782</v>
      </c>
      <c r="Y7" s="146">
        <v>296466</v>
      </c>
      <c r="Z7" s="146">
        <v>306644</v>
      </c>
      <c r="AA7" s="146">
        <v>314142</v>
      </c>
      <c r="AB7" s="146">
        <v>359758</v>
      </c>
      <c r="AC7" s="146">
        <v>320722</v>
      </c>
      <c r="AD7" s="146">
        <v>285087</v>
      </c>
      <c r="AE7" s="146">
        <v>270385</v>
      </c>
      <c r="AF7" s="146">
        <v>261892</v>
      </c>
      <c r="AG7" s="146">
        <v>223791</v>
      </c>
      <c r="AH7" s="146">
        <v>210972</v>
      </c>
      <c r="AI7" s="146">
        <v>196719</v>
      </c>
      <c r="AJ7" s="146">
        <v>194567</v>
      </c>
      <c r="AK7" s="146">
        <v>193124</v>
      </c>
      <c r="AL7" s="100">
        <v>193636</v>
      </c>
      <c r="AM7" s="100">
        <v>192860</v>
      </c>
      <c r="AN7" s="100">
        <v>194521</v>
      </c>
      <c r="AO7" s="100">
        <v>185949</v>
      </c>
      <c r="AP7" s="100">
        <v>182783</v>
      </c>
      <c r="AQ7" s="100">
        <v>174575</v>
      </c>
      <c r="AR7" s="100">
        <v>150909</v>
      </c>
      <c r="AS7" s="100">
        <v>149149</v>
      </c>
      <c r="AT7" s="100">
        <v>147739</v>
      </c>
      <c r="AU7" s="100">
        <v>146521</v>
      </c>
      <c r="AV7" s="100">
        <v>126190</v>
      </c>
      <c r="AW7" s="100">
        <v>133550</v>
      </c>
      <c r="AX7" s="100">
        <v>132030</v>
      </c>
      <c r="AY7" s="100">
        <v>136489</v>
      </c>
      <c r="AZ7" s="100">
        <v>141197</v>
      </c>
      <c r="BA7" s="100">
        <v>140700</v>
      </c>
      <c r="BB7" s="100">
        <v>155915</v>
      </c>
      <c r="BC7" s="100">
        <v>147457</v>
      </c>
      <c r="BD7" s="100">
        <v>157663</v>
      </c>
      <c r="BE7" s="100">
        <v>155073</v>
      </c>
      <c r="BF7" s="100">
        <v>160346</v>
      </c>
      <c r="BG7" s="124"/>
      <c r="BH7" s="124"/>
      <c r="BI7" s="124"/>
      <c r="BJ7" s="124"/>
    </row>
    <row r="8" spans="1:62">
      <c r="B8" s="18" t="s">
        <v>76</v>
      </c>
      <c r="C8" s="171"/>
      <c r="D8" s="314"/>
      <c r="E8" s="146">
        <v>46985</v>
      </c>
      <c r="F8" s="146">
        <v>37954</v>
      </c>
      <c r="G8" s="146">
        <v>33662</v>
      </c>
      <c r="H8" s="146">
        <v>43941</v>
      </c>
      <c r="I8" s="100">
        <v>28442</v>
      </c>
      <c r="J8" s="100">
        <v>22440</v>
      </c>
      <c r="K8" s="100">
        <v>14436</v>
      </c>
      <c r="L8" s="100">
        <v>20022</v>
      </c>
      <c r="M8" s="100">
        <v>17750</v>
      </c>
      <c r="N8" s="100">
        <v>19843</v>
      </c>
      <c r="O8" s="100">
        <v>15350</v>
      </c>
      <c r="P8" s="100">
        <v>19437</v>
      </c>
      <c r="Q8" s="171"/>
      <c r="R8" s="314">
        <v>14215</v>
      </c>
      <c r="S8" s="146">
        <v>19111</v>
      </c>
      <c r="T8" s="146">
        <v>11375</v>
      </c>
      <c r="U8" s="146">
        <v>8479</v>
      </c>
      <c r="V8" s="146">
        <v>8020</v>
      </c>
      <c r="W8" s="146">
        <v>12064</v>
      </c>
      <c r="X8" s="146">
        <v>10988</v>
      </c>
      <c r="Y8" s="146">
        <v>6963</v>
      </c>
      <c r="Z8" s="146">
        <v>7939</v>
      </c>
      <c r="AA8" s="146">
        <v>9912</v>
      </c>
      <c r="AB8" s="146">
        <v>9899</v>
      </c>
      <c r="AC8" s="146">
        <v>8724</v>
      </c>
      <c r="AD8" s="146">
        <v>5127</v>
      </c>
      <c r="AE8" s="146">
        <v>17041</v>
      </c>
      <c r="AF8" s="146">
        <v>11477</v>
      </c>
      <c r="AG8" s="146">
        <v>8954</v>
      </c>
      <c r="AH8" s="146">
        <v>6469</v>
      </c>
      <c r="AI8" s="146">
        <v>8121</v>
      </c>
      <c r="AJ8" s="146">
        <v>5477</v>
      </c>
      <c r="AK8" s="146">
        <v>10011</v>
      </c>
      <c r="AL8" s="100">
        <v>4833</v>
      </c>
      <c r="AM8" s="100">
        <v>6560</v>
      </c>
      <c r="AN8" s="100">
        <v>8449</v>
      </c>
      <c r="AO8" s="100">
        <v>3755</v>
      </c>
      <c r="AP8" s="100">
        <v>3676</v>
      </c>
      <c r="AQ8" s="100">
        <v>4575</v>
      </c>
      <c r="AR8" s="100">
        <v>2942</v>
      </c>
      <c r="AS8" s="100">
        <v>3137</v>
      </c>
      <c r="AT8" s="100">
        <v>3782</v>
      </c>
      <c r="AU8" s="100">
        <v>7137</v>
      </c>
      <c r="AV8" s="100">
        <v>4795</v>
      </c>
      <c r="AW8" s="100">
        <v>5475</v>
      </c>
      <c r="AX8" s="100">
        <v>2615</v>
      </c>
      <c r="AY8" s="100">
        <v>4378</v>
      </c>
      <c r="AZ8" s="100">
        <v>5168</v>
      </c>
      <c r="BA8" s="100">
        <v>3037</v>
      </c>
      <c r="BB8" s="100">
        <v>5167</v>
      </c>
      <c r="BC8" s="100">
        <v>4033</v>
      </c>
      <c r="BD8" s="100">
        <v>4471</v>
      </c>
      <c r="BE8" s="100">
        <v>4897</v>
      </c>
      <c r="BF8" s="100">
        <v>6442</v>
      </c>
    </row>
    <row r="9" spans="1:62">
      <c r="B9" s="18" t="s">
        <v>77</v>
      </c>
      <c r="C9" s="170"/>
      <c r="D9" s="314"/>
      <c r="E9" s="146">
        <v>43797</v>
      </c>
      <c r="F9" s="146">
        <v>45202</v>
      </c>
      <c r="G9" s="146">
        <v>47136</v>
      </c>
      <c r="H9" s="146">
        <v>36078</v>
      </c>
      <c r="I9" s="100">
        <v>32104</v>
      </c>
      <c r="J9" s="100">
        <v>26198</v>
      </c>
      <c r="K9" s="100">
        <v>30539</v>
      </c>
      <c r="L9" s="100">
        <v>31153</v>
      </c>
      <c r="M9" s="100">
        <v>21675</v>
      </c>
      <c r="N9" s="100">
        <v>27986</v>
      </c>
      <c r="O9" s="100">
        <v>32735</v>
      </c>
      <c r="P9" s="100">
        <v>20657</v>
      </c>
      <c r="Q9" s="170"/>
      <c r="R9" s="314">
        <v>28312</v>
      </c>
      <c r="S9" s="146">
        <v>43797</v>
      </c>
      <c r="T9" s="146">
        <v>44753</v>
      </c>
      <c r="U9" s="146">
        <v>45799</v>
      </c>
      <c r="V9" s="146">
        <v>50053</v>
      </c>
      <c r="W9" s="146">
        <v>45202</v>
      </c>
      <c r="X9" s="146">
        <v>51491</v>
      </c>
      <c r="Y9" s="146">
        <v>48548</v>
      </c>
      <c r="Z9" s="146">
        <v>55619</v>
      </c>
      <c r="AA9" s="146">
        <v>47136</v>
      </c>
      <c r="AB9" s="146">
        <v>31721</v>
      </c>
      <c r="AC9" s="146">
        <v>30460</v>
      </c>
      <c r="AD9" s="146">
        <v>30524</v>
      </c>
      <c r="AE9" s="146">
        <v>36078</v>
      </c>
      <c r="AF9" s="146">
        <v>39205</v>
      </c>
      <c r="AG9" s="146">
        <v>39696</v>
      </c>
      <c r="AH9" s="146">
        <v>39437</v>
      </c>
      <c r="AI9" s="146">
        <v>32104</v>
      </c>
      <c r="AJ9" s="146">
        <v>34127</v>
      </c>
      <c r="AK9" s="146">
        <v>20180</v>
      </c>
      <c r="AL9" s="100">
        <v>19077</v>
      </c>
      <c r="AM9" s="100">
        <v>16298</v>
      </c>
      <c r="AN9" s="100">
        <v>32822</v>
      </c>
      <c r="AO9" s="100">
        <v>33965</v>
      </c>
      <c r="AP9" s="100">
        <v>28583</v>
      </c>
      <c r="AQ9" s="100">
        <v>30539</v>
      </c>
      <c r="AR9" s="100">
        <v>24119</v>
      </c>
      <c r="AS9" s="100">
        <v>29372</v>
      </c>
      <c r="AT9" s="100">
        <v>29141</v>
      </c>
      <c r="AU9" s="100">
        <v>31153</v>
      </c>
      <c r="AV9" s="100">
        <v>12520</v>
      </c>
      <c r="AW9" s="100">
        <v>13345</v>
      </c>
      <c r="AX9" s="100">
        <v>18258</v>
      </c>
      <c r="AY9" s="100">
        <v>21675</v>
      </c>
      <c r="AZ9" s="100">
        <v>23279</v>
      </c>
      <c r="BA9" s="100">
        <v>25488</v>
      </c>
      <c r="BB9" s="100">
        <v>35295</v>
      </c>
      <c r="BC9" s="100">
        <v>27986</v>
      </c>
      <c r="BD9" s="100">
        <v>26363</v>
      </c>
      <c r="BE9" s="100">
        <v>30070</v>
      </c>
      <c r="BF9" s="100">
        <v>33675</v>
      </c>
    </row>
    <row r="10" spans="1:62">
      <c r="B10" s="18" t="s">
        <v>78</v>
      </c>
      <c r="C10" s="170"/>
      <c r="D10" s="314"/>
      <c r="E10" s="146">
        <v>101824</v>
      </c>
      <c r="F10" s="146">
        <v>92581</v>
      </c>
      <c r="G10" s="146">
        <v>77707</v>
      </c>
      <c r="H10" s="146">
        <v>60358</v>
      </c>
      <c r="I10" s="100">
        <v>44447</v>
      </c>
      <c r="J10" s="100">
        <v>43428</v>
      </c>
      <c r="K10" s="100">
        <v>28320</v>
      </c>
      <c r="L10" s="100">
        <v>29636</v>
      </c>
      <c r="M10" s="100">
        <v>25136</v>
      </c>
      <c r="N10" s="100">
        <v>37179</v>
      </c>
      <c r="O10" s="100">
        <v>36713</v>
      </c>
      <c r="P10" s="100">
        <v>46460</v>
      </c>
      <c r="Q10" s="170"/>
      <c r="R10" s="314">
        <v>96761</v>
      </c>
      <c r="S10" s="146">
        <v>101824</v>
      </c>
      <c r="T10" s="146">
        <v>107570</v>
      </c>
      <c r="U10" s="146">
        <v>95165</v>
      </c>
      <c r="V10" s="146">
        <v>99917</v>
      </c>
      <c r="W10" s="146">
        <v>92581</v>
      </c>
      <c r="X10" s="146">
        <v>94383</v>
      </c>
      <c r="Y10" s="146">
        <v>92472</v>
      </c>
      <c r="Z10" s="146">
        <v>90880</v>
      </c>
      <c r="AA10" s="146">
        <v>77707</v>
      </c>
      <c r="AB10" s="146">
        <v>77422</v>
      </c>
      <c r="AC10" s="146">
        <v>71909</v>
      </c>
      <c r="AD10" s="146">
        <v>60550</v>
      </c>
      <c r="AE10" s="146">
        <v>60358</v>
      </c>
      <c r="AF10" s="146">
        <v>60416</v>
      </c>
      <c r="AG10" s="146">
        <v>51763</v>
      </c>
      <c r="AH10" s="146">
        <v>52627</v>
      </c>
      <c r="AI10" s="146">
        <v>44447</v>
      </c>
      <c r="AJ10" s="146">
        <v>42343</v>
      </c>
      <c r="AK10" s="146">
        <v>42452</v>
      </c>
      <c r="AL10" s="100">
        <v>46161</v>
      </c>
      <c r="AM10" s="100">
        <v>43428</v>
      </c>
      <c r="AN10" s="100">
        <v>44904</v>
      </c>
      <c r="AO10" s="100">
        <v>38945</v>
      </c>
      <c r="AP10" s="100">
        <v>37694</v>
      </c>
      <c r="AQ10" s="100">
        <v>28320</v>
      </c>
      <c r="AR10" s="100">
        <v>33076</v>
      </c>
      <c r="AS10" s="100">
        <v>33975</v>
      </c>
      <c r="AT10" s="100">
        <v>33472</v>
      </c>
      <c r="AU10" s="100">
        <v>29636</v>
      </c>
      <c r="AV10" s="100">
        <v>22780</v>
      </c>
      <c r="AW10" s="100">
        <v>23677</v>
      </c>
      <c r="AX10" s="100">
        <v>24781</v>
      </c>
      <c r="AY10" s="100">
        <v>25136</v>
      </c>
      <c r="AZ10" s="100">
        <v>29221</v>
      </c>
      <c r="BA10" s="100">
        <v>29309</v>
      </c>
      <c r="BB10" s="100">
        <v>36235</v>
      </c>
      <c r="BC10" s="100">
        <v>37179</v>
      </c>
      <c r="BD10" s="100">
        <v>39787</v>
      </c>
      <c r="BE10" s="100">
        <v>37855</v>
      </c>
      <c r="BF10" s="100">
        <v>40609</v>
      </c>
    </row>
    <row r="11" spans="1:62">
      <c r="B11" s="18" t="s">
        <v>338</v>
      </c>
      <c r="C11" s="170"/>
      <c r="D11" s="314"/>
      <c r="E11" s="146">
        <v>58027</v>
      </c>
      <c r="F11" s="146">
        <v>47379</v>
      </c>
      <c r="G11" s="146">
        <v>30571</v>
      </c>
      <c r="H11" s="146">
        <v>24280</v>
      </c>
      <c r="I11" s="100">
        <v>12343</v>
      </c>
      <c r="J11" s="100">
        <v>17230</v>
      </c>
      <c r="K11" s="100">
        <v>-2219</v>
      </c>
      <c r="L11" s="100">
        <v>-1517</v>
      </c>
      <c r="M11" s="100">
        <v>3461</v>
      </c>
      <c r="N11" s="100">
        <v>9193</v>
      </c>
      <c r="O11" s="100">
        <v>3978</v>
      </c>
      <c r="P11" s="100">
        <v>25803</v>
      </c>
      <c r="Q11" s="170"/>
      <c r="R11" s="314">
        <v>68449</v>
      </c>
      <c r="S11" s="146">
        <v>58027</v>
      </c>
      <c r="T11" s="146">
        <v>62817</v>
      </c>
      <c r="U11" s="146">
        <v>49366</v>
      </c>
      <c r="V11" s="146">
        <v>49864</v>
      </c>
      <c r="W11" s="146">
        <v>47379</v>
      </c>
      <c r="X11" s="146">
        <v>42892</v>
      </c>
      <c r="Y11" s="146">
        <v>43924</v>
      </c>
      <c r="Z11" s="146">
        <v>35261</v>
      </c>
      <c r="AA11" s="146">
        <v>30571</v>
      </c>
      <c r="AB11" s="146">
        <v>45701</v>
      </c>
      <c r="AC11" s="146">
        <v>41449</v>
      </c>
      <c r="AD11" s="146">
        <v>30026</v>
      </c>
      <c r="AE11" s="146">
        <v>24280</v>
      </c>
      <c r="AF11" s="146">
        <v>21211</v>
      </c>
      <c r="AG11" s="146">
        <v>12067</v>
      </c>
      <c r="AH11" s="146">
        <v>13190</v>
      </c>
      <c r="AI11" s="146">
        <v>12343</v>
      </c>
      <c r="AJ11" s="146">
        <v>8216</v>
      </c>
      <c r="AK11" s="146">
        <v>22272</v>
      </c>
      <c r="AL11" s="100">
        <v>27084</v>
      </c>
      <c r="AM11" s="100">
        <v>17230</v>
      </c>
      <c r="AN11" s="100">
        <v>12082</v>
      </c>
      <c r="AO11" s="100">
        <v>4980</v>
      </c>
      <c r="AP11" s="100">
        <v>9111</v>
      </c>
      <c r="AQ11" s="100">
        <v>-2219</v>
      </c>
      <c r="AR11" s="100">
        <v>8957</v>
      </c>
      <c r="AS11" s="100">
        <v>4603</v>
      </c>
      <c r="AT11" s="100">
        <v>4331</v>
      </c>
      <c r="AU11" s="100">
        <v>-1517</v>
      </c>
      <c r="AV11" s="100">
        <v>10260</v>
      </c>
      <c r="AW11" s="100">
        <v>10332</v>
      </c>
      <c r="AX11" s="100">
        <v>6523</v>
      </c>
      <c r="AY11" s="100">
        <v>3461</v>
      </c>
      <c r="AZ11" s="100">
        <v>5942</v>
      </c>
      <c r="BA11" s="100">
        <v>3821</v>
      </c>
      <c r="BB11" s="100">
        <v>940</v>
      </c>
      <c r="BC11" s="100">
        <v>9193</v>
      </c>
      <c r="BD11" s="100">
        <v>13424</v>
      </c>
      <c r="BE11" s="100">
        <v>7785</v>
      </c>
      <c r="BF11" s="100">
        <v>6934</v>
      </c>
    </row>
    <row r="12" spans="1:62">
      <c r="B12" s="18" t="s">
        <v>324</v>
      </c>
      <c r="C12" s="170"/>
      <c r="D12" s="314"/>
      <c r="E12" s="146">
        <v>71392</v>
      </c>
      <c r="F12" s="146">
        <v>59056</v>
      </c>
      <c r="G12" s="146">
        <v>42075</v>
      </c>
      <c r="H12" s="146">
        <v>39774</v>
      </c>
      <c r="I12" s="100">
        <v>26308</v>
      </c>
      <c r="J12" s="100">
        <v>30575</v>
      </c>
      <c r="K12" s="100">
        <v>15516</v>
      </c>
      <c r="L12" s="100">
        <v>15900</v>
      </c>
      <c r="M12" s="100">
        <v>18047</v>
      </c>
      <c r="N12" s="100">
        <v>25505</v>
      </c>
      <c r="O12" s="100">
        <v>23813</v>
      </c>
      <c r="P12" s="100">
        <v>43382</v>
      </c>
      <c r="Q12" s="170"/>
      <c r="R12" s="314">
        <v>81169</v>
      </c>
      <c r="S12" s="146">
        <v>71392</v>
      </c>
      <c r="T12" s="146">
        <v>75756</v>
      </c>
      <c r="U12" s="146">
        <v>63192</v>
      </c>
      <c r="V12" s="146">
        <v>63873</v>
      </c>
      <c r="W12" s="146">
        <v>59056</v>
      </c>
      <c r="X12" s="146">
        <v>55247</v>
      </c>
      <c r="Y12" s="146">
        <v>55564</v>
      </c>
      <c r="Z12" s="146">
        <v>46777</v>
      </c>
      <c r="AA12" s="146">
        <v>42075</v>
      </c>
      <c r="AB12" s="146">
        <v>58047</v>
      </c>
      <c r="AC12" s="146">
        <v>53627</v>
      </c>
      <c r="AD12" s="146">
        <v>43964</v>
      </c>
      <c r="AE12" s="146">
        <v>39774</v>
      </c>
      <c r="AF12" s="146">
        <v>33248</v>
      </c>
      <c r="AG12" s="146">
        <v>22667</v>
      </c>
      <c r="AH12" s="146">
        <v>23990</v>
      </c>
      <c r="AI12" s="146">
        <v>20444</v>
      </c>
      <c r="AJ12" s="146">
        <v>16123</v>
      </c>
      <c r="AK12" s="146">
        <v>30516</v>
      </c>
      <c r="AL12" s="146">
        <v>35124</v>
      </c>
      <c r="AM12" s="146">
        <v>30575</v>
      </c>
      <c r="AN12" s="146">
        <v>24910</v>
      </c>
      <c r="AO12" s="146">
        <v>17755</v>
      </c>
      <c r="AP12" s="146">
        <v>22008</v>
      </c>
      <c r="AQ12" s="146">
        <v>15516</v>
      </c>
      <c r="AR12" s="146">
        <v>26541</v>
      </c>
      <c r="AS12" s="146">
        <v>21870</v>
      </c>
      <c r="AT12" s="146">
        <v>21623</v>
      </c>
      <c r="AU12" s="146">
        <v>15900</v>
      </c>
      <c r="AV12" s="146">
        <v>26412</v>
      </c>
      <c r="AW12" s="146">
        <v>26258</v>
      </c>
      <c r="AX12" s="146">
        <v>22737</v>
      </c>
      <c r="AY12" s="146">
        <v>18047</v>
      </c>
      <c r="AZ12" s="146">
        <v>26461</v>
      </c>
      <c r="BA12" s="146">
        <v>25364</v>
      </c>
      <c r="BB12" s="146">
        <v>22749</v>
      </c>
      <c r="BC12" s="146">
        <v>25505</v>
      </c>
      <c r="BD12" s="146">
        <v>34540</v>
      </c>
      <c r="BE12" s="146">
        <v>29738</v>
      </c>
      <c r="BF12" s="146">
        <v>28782</v>
      </c>
    </row>
    <row r="13" spans="1:62">
      <c r="B13" s="18" t="s">
        <v>79</v>
      </c>
      <c r="C13" s="170"/>
      <c r="D13" s="314"/>
      <c r="E13" s="146">
        <v>93484</v>
      </c>
      <c r="F13" s="146">
        <v>77791</v>
      </c>
      <c r="G13" s="146">
        <v>95532</v>
      </c>
      <c r="H13" s="146">
        <v>85137</v>
      </c>
      <c r="I13" s="100">
        <v>97329</v>
      </c>
      <c r="J13" s="100">
        <v>89562</v>
      </c>
      <c r="K13" s="100">
        <v>85115</v>
      </c>
      <c r="L13" s="100">
        <v>71837</v>
      </c>
      <c r="M13" s="100">
        <v>57500</v>
      </c>
      <c r="N13" s="100">
        <v>51736</v>
      </c>
      <c r="O13" s="100">
        <v>61533</v>
      </c>
      <c r="P13" s="100">
        <v>51543</v>
      </c>
      <c r="Q13" s="170"/>
      <c r="R13" s="314">
        <v>96677</v>
      </c>
      <c r="S13" s="146">
        <v>93484</v>
      </c>
      <c r="T13" s="146">
        <v>91127</v>
      </c>
      <c r="U13" s="146">
        <v>83368</v>
      </c>
      <c r="V13" s="146">
        <v>83325</v>
      </c>
      <c r="W13" s="146">
        <v>77791</v>
      </c>
      <c r="X13" s="146">
        <v>78361</v>
      </c>
      <c r="Y13" s="146">
        <v>103548</v>
      </c>
      <c r="Z13" s="146">
        <v>102826</v>
      </c>
      <c r="AA13" s="146">
        <v>95532</v>
      </c>
      <c r="AB13" s="146">
        <v>53777</v>
      </c>
      <c r="AC13" s="146">
        <v>61276</v>
      </c>
      <c r="AD13" s="146">
        <v>76719</v>
      </c>
      <c r="AE13" s="146">
        <v>85137</v>
      </c>
      <c r="AF13" s="146">
        <v>79150</v>
      </c>
      <c r="AG13" s="146">
        <v>96910</v>
      </c>
      <c r="AH13" s="146">
        <v>96541</v>
      </c>
      <c r="AI13" s="146">
        <v>97329</v>
      </c>
      <c r="AJ13" s="146">
        <v>96472</v>
      </c>
      <c r="AK13" s="146">
        <v>85930</v>
      </c>
      <c r="AL13" s="100">
        <v>89015</v>
      </c>
      <c r="AM13" s="100">
        <v>89562</v>
      </c>
      <c r="AN13" s="100">
        <v>87369</v>
      </c>
      <c r="AO13" s="100">
        <v>86446</v>
      </c>
      <c r="AP13" s="100">
        <v>85843</v>
      </c>
      <c r="AQ13" s="100">
        <v>85115</v>
      </c>
      <c r="AR13" s="100">
        <v>68701</v>
      </c>
      <c r="AS13" s="100">
        <v>69744</v>
      </c>
      <c r="AT13" s="100">
        <v>70823</v>
      </c>
      <c r="AU13" s="100">
        <v>71837</v>
      </c>
      <c r="AV13" s="100">
        <v>64203</v>
      </c>
      <c r="AW13" s="100">
        <v>62160</v>
      </c>
      <c r="AX13" s="100">
        <v>58112</v>
      </c>
      <c r="AY13" s="100">
        <v>57500</v>
      </c>
      <c r="AZ13" s="100">
        <v>57517</v>
      </c>
      <c r="BA13" s="100">
        <v>54694</v>
      </c>
      <c r="BB13" s="100">
        <v>56682</v>
      </c>
      <c r="BC13" s="100">
        <v>51736</v>
      </c>
      <c r="BD13" s="100">
        <v>64973</v>
      </c>
      <c r="BE13" s="100">
        <v>63152</v>
      </c>
      <c r="BF13" s="100">
        <v>62937</v>
      </c>
    </row>
    <row r="14" spans="1:62">
      <c r="B14" s="107" t="s">
        <v>30</v>
      </c>
      <c r="C14" s="172"/>
      <c r="D14" s="113"/>
      <c r="E14" s="229"/>
      <c r="F14" s="229"/>
      <c r="G14" s="229"/>
      <c r="H14" s="229"/>
      <c r="I14" s="107"/>
      <c r="J14" s="107"/>
      <c r="K14" s="107"/>
      <c r="L14" s="107"/>
      <c r="M14" s="109"/>
      <c r="N14" s="109"/>
      <c r="O14" s="109"/>
      <c r="P14" s="109"/>
      <c r="Q14" s="172"/>
      <c r="R14" s="113"/>
      <c r="S14" s="229"/>
      <c r="T14" s="229"/>
      <c r="U14" s="229"/>
      <c r="V14" s="229"/>
      <c r="W14" s="229"/>
      <c r="X14" s="229"/>
      <c r="Y14" s="229"/>
      <c r="Z14" s="229"/>
      <c r="AA14" s="229"/>
      <c r="AB14" s="229"/>
      <c r="AC14" s="229"/>
      <c r="AD14" s="229"/>
      <c r="AE14" s="229"/>
      <c r="AF14" s="229"/>
      <c r="AG14" s="229"/>
      <c r="AH14" s="229"/>
      <c r="AI14" s="229"/>
      <c r="AJ14" s="229"/>
      <c r="AK14" s="229"/>
      <c r="AL14" s="113"/>
      <c r="AM14" s="107"/>
      <c r="AN14" s="107"/>
      <c r="AO14" s="107"/>
      <c r="AP14" s="107"/>
      <c r="AQ14" s="107"/>
      <c r="AR14" s="107"/>
      <c r="AS14" s="107"/>
      <c r="AT14" s="107"/>
      <c r="AU14" s="107"/>
      <c r="AV14" s="107"/>
      <c r="AW14" s="107"/>
      <c r="AX14" s="109"/>
      <c r="AY14" s="109"/>
      <c r="AZ14" s="109"/>
      <c r="BA14" s="109"/>
      <c r="BB14" s="109"/>
      <c r="BC14" s="109"/>
      <c r="BD14" s="109"/>
      <c r="BE14" s="109"/>
      <c r="BF14" s="109"/>
    </row>
    <row r="15" spans="1:62">
      <c r="B15" s="18" t="s">
        <v>37</v>
      </c>
      <c r="C15" s="170"/>
      <c r="D15" s="314"/>
      <c r="E15" s="146">
        <v>204305</v>
      </c>
      <c r="F15" s="146">
        <v>183195</v>
      </c>
      <c r="G15" s="146">
        <v>181694</v>
      </c>
      <c r="H15" s="146">
        <v>162939</v>
      </c>
      <c r="I15" s="100">
        <v>122249</v>
      </c>
      <c r="J15" s="100">
        <v>106685</v>
      </c>
      <c r="K15" s="100">
        <v>84832</v>
      </c>
      <c r="L15" s="100">
        <v>76534</v>
      </c>
      <c r="M15" s="100">
        <v>71137</v>
      </c>
      <c r="N15" s="100">
        <v>81363</v>
      </c>
      <c r="O15" s="100">
        <v>87275</v>
      </c>
      <c r="P15" s="100">
        <v>93689</v>
      </c>
      <c r="Q15" s="170"/>
      <c r="R15" s="314">
        <v>206068</v>
      </c>
      <c r="S15" s="146">
        <v>204305</v>
      </c>
      <c r="T15" s="146">
        <v>198261</v>
      </c>
      <c r="U15" s="146">
        <v>192339</v>
      </c>
      <c r="V15" s="146">
        <v>191318</v>
      </c>
      <c r="W15" s="146">
        <v>183195</v>
      </c>
      <c r="X15" s="146">
        <v>181301</v>
      </c>
      <c r="Y15" s="146">
        <v>190353</v>
      </c>
      <c r="Z15" s="146">
        <v>186799</v>
      </c>
      <c r="AA15" s="146">
        <v>181694</v>
      </c>
      <c r="AB15" s="146">
        <v>179660</v>
      </c>
      <c r="AC15" s="146">
        <v>175704</v>
      </c>
      <c r="AD15" s="146">
        <v>166727</v>
      </c>
      <c r="AE15" s="146">
        <v>162939</v>
      </c>
      <c r="AF15" s="146">
        <v>149954</v>
      </c>
      <c r="AG15" s="146">
        <v>138459</v>
      </c>
      <c r="AH15" s="146">
        <v>131008</v>
      </c>
      <c r="AI15" s="146">
        <v>122249</v>
      </c>
      <c r="AJ15" s="146">
        <v>116638</v>
      </c>
      <c r="AK15" s="146">
        <v>114496</v>
      </c>
      <c r="AL15" s="100">
        <v>108381</v>
      </c>
      <c r="AM15" s="100">
        <v>106685</v>
      </c>
      <c r="AN15" s="100">
        <v>100748</v>
      </c>
      <c r="AO15" s="100">
        <v>92364</v>
      </c>
      <c r="AP15" s="100">
        <v>92918</v>
      </c>
      <c r="AQ15" s="100">
        <v>84832</v>
      </c>
      <c r="AR15" s="100">
        <v>82590</v>
      </c>
      <c r="AS15" s="100">
        <v>81071</v>
      </c>
      <c r="AT15" s="100">
        <v>79666</v>
      </c>
      <c r="AU15" s="100">
        <v>76534</v>
      </c>
      <c r="AV15" s="100">
        <v>78681</v>
      </c>
      <c r="AW15" s="100">
        <v>77066</v>
      </c>
      <c r="AX15" s="100">
        <v>74200</v>
      </c>
      <c r="AY15" s="100">
        <v>71137</v>
      </c>
      <c r="AZ15" s="100">
        <v>82943</v>
      </c>
      <c r="BA15" s="100">
        <v>80477</v>
      </c>
      <c r="BB15" s="100">
        <v>81211</v>
      </c>
      <c r="BC15" s="100">
        <v>81363</v>
      </c>
      <c r="BD15" s="100">
        <v>94828</v>
      </c>
      <c r="BE15" s="100">
        <v>97998</v>
      </c>
      <c r="BF15" s="100">
        <v>94556</v>
      </c>
    </row>
    <row r="16" spans="1:62">
      <c r="B16" s="18" t="s">
        <v>81</v>
      </c>
      <c r="C16" s="170"/>
      <c r="D16" s="314"/>
      <c r="E16" s="146">
        <v>0</v>
      </c>
      <c r="F16" s="146">
        <v>0</v>
      </c>
      <c r="G16" s="146">
        <v>0</v>
      </c>
      <c r="H16" s="146">
        <v>860</v>
      </c>
      <c r="I16" s="100">
        <v>793</v>
      </c>
      <c r="J16" s="100">
        <v>8211</v>
      </c>
      <c r="K16" s="100">
        <v>10372</v>
      </c>
      <c r="L16" s="100">
        <v>2012</v>
      </c>
      <c r="M16" s="100">
        <v>1680</v>
      </c>
      <c r="N16" s="100">
        <v>1452</v>
      </c>
      <c r="O16" s="100">
        <v>-1</v>
      </c>
      <c r="P16" s="100">
        <v>278</v>
      </c>
      <c r="Q16" s="170"/>
      <c r="R16" s="314">
        <v>0</v>
      </c>
      <c r="S16" s="146">
        <v>0</v>
      </c>
      <c r="T16" s="146">
        <v>0</v>
      </c>
      <c r="U16" s="146">
        <v>0</v>
      </c>
      <c r="V16" s="146">
        <v>0</v>
      </c>
      <c r="W16" s="146">
        <v>0</v>
      </c>
      <c r="X16" s="146">
        <v>0</v>
      </c>
      <c r="Y16" s="146">
        <v>0</v>
      </c>
      <c r="Z16" s="146">
        <v>0</v>
      </c>
      <c r="AA16" s="146">
        <v>0</v>
      </c>
      <c r="AB16" s="146">
        <v>747</v>
      </c>
      <c r="AC16" s="146">
        <v>741</v>
      </c>
      <c r="AD16" s="146">
        <v>684</v>
      </c>
      <c r="AE16" s="146">
        <v>860</v>
      </c>
      <c r="AF16" s="146">
        <v>694</v>
      </c>
      <c r="AG16" s="146">
        <v>654</v>
      </c>
      <c r="AH16" s="146">
        <v>657</v>
      </c>
      <c r="AI16" s="146">
        <v>793</v>
      </c>
      <c r="AJ16" s="146">
        <v>-359</v>
      </c>
      <c r="AK16" s="146">
        <v>8182</v>
      </c>
      <c r="AL16" s="100">
        <v>8092</v>
      </c>
      <c r="AM16" s="100">
        <v>8211</v>
      </c>
      <c r="AN16" s="100">
        <v>10851</v>
      </c>
      <c r="AO16" s="100">
        <v>11098</v>
      </c>
      <c r="AP16" s="100">
        <v>10950</v>
      </c>
      <c r="AQ16" s="100">
        <v>10372</v>
      </c>
      <c r="AR16" s="100">
        <v>2075</v>
      </c>
      <c r="AS16" s="100">
        <v>2040</v>
      </c>
      <c r="AT16" s="100">
        <v>2018</v>
      </c>
      <c r="AU16" s="100">
        <v>2012</v>
      </c>
      <c r="AV16" s="100">
        <v>2072</v>
      </c>
      <c r="AW16" s="100">
        <v>2771</v>
      </c>
      <c r="AX16" s="100">
        <v>1512</v>
      </c>
      <c r="AY16" s="100">
        <v>1680</v>
      </c>
      <c r="AZ16" s="100">
        <v>840</v>
      </c>
      <c r="BA16" s="100">
        <v>1675</v>
      </c>
      <c r="BB16" s="100">
        <v>1572</v>
      </c>
      <c r="BC16" s="100">
        <v>1452</v>
      </c>
      <c r="BD16" s="100">
        <v>2688</v>
      </c>
      <c r="BE16" s="100">
        <v>-1</v>
      </c>
      <c r="BF16" s="100">
        <v>-1</v>
      </c>
    </row>
    <row r="17" spans="2:58">
      <c r="B17" s="44" t="s">
        <v>19</v>
      </c>
      <c r="C17" s="170"/>
      <c r="D17" s="314"/>
      <c r="E17" s="146">
        <v>1395</v>
      </c>
      <c r="F17" s="146">
        <v>1172</v>
      </c>
      <c r="G17" s="146">
        <v>996</v>
      </c>
      <c r="H17" s="146">
        <v>828</v>
      </c>
      <c r="I17" s="100">
        <v>777</v>
      </c>
      <c r="J17" s="100">
        <v>1044</v>
      </c>
      <c r="K17" s="100">
        <v>1445</v>
      </c>
      <c r="L17" s="100">
        <v>1187</v>
      </c>
      <c r="M17" s="100">
        <v>1240</v>
      </c>
      <c r="N17" s="100">
        <v>1642</v>
      </c>
      <c r="O17" s="100">
        <v>1585</v>
      </c>
      <c r="P17" s="100">
        <v>2324</v>
      </c>
      <c r="Q17" s="170"/>
      <c r="R17" s="314">
        <v>1403</v>
      </c>
      <c r="S17" s="146">
        <v>1395</v>
      </c>
      <c r="T17" s="146">
        <v>1229</v>
      </c>
      <c r="U17" s="146">
        <v>1189</v>
      </c>
      <c r="V17" s="146">
        <v>1031</v>
      </c>
      <c r="W17" s="146">
        <v>1172</v>
      </c>
      <c r="X17" s="146">
        <v>1189</v>
      </c>
      <c r="Y17" s="146">
        <v>1183</v>
      </c>
      <c r="Z17" s="146">
        <v>1055</v>
      </c>
      <c r="AA17" s="146">
        <v>996</v>
      </c>
      <c r="AB17" s="146">
        <v>1300</v>
      </c>
      <c r="AC17" s="146">
        <v>1024</v>
      </c>
      <c r="AD17" s="146">
        <v>923</v>
      </c>
      <c r="AE17" s="146">
        <v>828</v>
      </c>
      <c r="AF17" s="146">
        <v>882</v>
      </c>
      <c r="AG17" s="146">
        <v>902</v>
      </c>
      <c r="AH17" s="146">
        <v>838</v>
      </c>
      <c r="AI17" s="146">
        <v>777</v>
      </c>
      <c r="AJ17" s="146">
        <v>2188</v>
      </c>
      <c r="AK17" s="146">
        <v>2241</v>
      </c>
      <c r="AL17" s="100">
        <v>2319</v>
      </c>
      <c r="AM17" s="100">
        <v>1044</v>
      </c>
      <c r="AN17" s="100">
        <v>1390</v>
      </c>
      <c r="AO17" s="100">
        <v>1410</v>
      </c>
      <c r="AP17" s="100">
        <v>1350</v>
      </c>
      <c r="AQ17" s="100">
        <v>1445</v>
      </c>
      <c r="AR17" s="100">
        <v>1429</v>
      </c>
      <c r="AS17" s="100">
        <v>1243</v>
      </c>
      <c r="AT17" s="100">
        <v>1179</v>
      </c>
      <c r="AU17" s="100">
        <v>1187</v>
      </c>
      <c r="AV17" s="100">
        <v>1247</v>
      </c>
      <c r="AW17" s="100">
        <v>502</v>
      </c>
      <c r="AX17" s="100">
        <v>459</v>
      </c>
      <c r="AY17" s="100">
        <v>1240</v>
      </c>
      <c r="AZ17" s="100">
        <v>1212</v>
      </c>
      <c r="BA17" s="100">
        <v>1480</v>
      </c>
      <c r="BB17" s="100">
        <v>1533</v>
      </c>
      <c r="BC17" s="100">
        <v>1642</v>
      </c>
      <c r="BD17" s="100">
        <v>1626</v>
      </c>
      <c r="BE17" s="100">
        <v>1663</v>
      </c>
      <c r="BF17" s="100">
        <v>1675</v>
      </c>
    </row>
    <row r="18" spans="2:58">
      <c r="B18" s="44" t="s">
        <v>22</v>
      </c>
      <c r="C18" s="170"/>
      <c r="D18" s="314"/>
      <c r="E18" s="146">
        <v>-7454</v>
      </c>
      <c r="F18" s="146">
        <v>-4542</v>
      </c>
      <c r="G18" s="146">
        <v>-5665</v>
      </c>
      <c r="H18" s="146">
        <v>-8913</v>
      </c>
      <c r="I18" s="100">
        <v>-4040</v>
      </c>
      <c r="J18" s="100">
        <v>-3304</v>
      </c>
      <c r="K18" s="100">
        <v>-2978</v>
      </c>
      <c r="L18" s="100">
        <v>-3039</v>
      </c>
      <c r="M18" s="100">
        <v>-2720</v>
      </c>
      <c r="N18" s="100">
        <v>-3772</v>
      </c>
      <c r="O18" s="100">
        <v>-2415</v>
      </c>
      <c r="P18" s="100">
        <v>-1551</v>
      </c>
      <c r="Q18" s="170"/>
      <c r="R18" s="314">
        <v>-7473</v>
      </c>
      <c r="S18" s="146">
        <v>-7454</v>
      </c>
      <c r="T18" s="146">
        <v>-5327</v>
      </c>
      <c r="U18" s="146">
        <v>-4585</v>
      </c>
      <c r="V18" s="146">
        <v>-4400</v>
      </c>
      <c r="W18" s="146">
        <v>-4542</v>
      </c>
      <c r="X18" s="146">
        <v>-5433</v>
      </c>
      <c r="Y18" s="146">
        <v>-4028</v>
      </c>
      <c r="Z18" s="146">
        <v>-4743</v>
      </c>
      <c r="AA18" s="146">
        <v>-5665</v>
      </c>
      <c r="AB18" s="146">
        <v>-6368</v>
      </c>
      <c r="AC18" s="146">
        <v>-8528</v>
      </c>
      <c r="AD18" s="146">
        <v>-7101</v>
      </c>
      <c r="AE18" s="146">
        <v>-8913</v>
      </c>
      <c r="AF18" s="146">
        <v>-7690</v>
      </c>
      <c r="AG18" s="146">
        <v>-4991</v>
      </c>
      <c r="AH18" s="146">
        <v>-3691</v>
      </c>
      <c r="AI18" s="146">
        <v>-4040</v>
      </c>
      <c r="AJ18" s="146">
        <v>-5217</v>
      </c>
      <c r="AK18" s="146">
        <v>-9121</v>
      </c>
      <c r="AL18" s="100">
        <v>-2997</v>
      </c>
      <c r="AM18" s="100">
        <v>-3304</v>
      </c>
      <c r="AN18" s="100">
        <v>-5494</v>
      </c>
      <c r="AO18" s="100">
        <v>-3957</v>
      </c>
      <c r="AP18" s="100">
        <v>-3094</v>
      </c>
      <c r="AQ18" s="100">
        <v>-2978</v>
      </c>
      <c r="AR18" s="100">
        <v>-3604</v>
      </c>
      <c r="AS18" s="100">
        <v>-4840</v>
      </c>
      <c r="AT18" s="100">
        <v>-4779</v>
      </c>
      <c r="AU18" s="100">
        <v>-3039</v>
      </c>
      <c r="AV18" s="100">
        <v>-3725</v>
      </c>
      <c r="AW18" s="100">
        <v>-4030</v>
      </c>
      <c r="AX18" s="100">
        <v>-2742</v>
      </c>
      <c r="AY18" s="100">
        <v>-2720</v>
      </c>
      <c r="AZ18" s="100">
        <v>-4088</v>
      </c>
      <c r="BA18" s="100">
        <v>-4546</v>
      </c>
      <c r="BB18" s="100">
        <v>-4719</v>
      </c>
      <c r="BC18" s="100">
        <v>-3772</v>
      </c>
      <c r="BD18" s="100">
        <v>-3857</v>
      </c>
      <c r="BE18" s="100">
        <v>-5124</v>
      </c>
      <c r="BF18" s="100">
        <v>-4288</v>
      </c>
    </row>
    <row r="19" spans="2:58">
      <c r="B19" s="44" t="s">
        <v>20</v>
      </c>
      <c r="C19" s="170"/>
      <c r="D19" s="314"/>
      <c r="E19" s="146">
        <v>5798</v>
      </c>
      <c r="F19" s="146">
        <v>1705</v>
      </c>
      <c r="G19" s="146">
        <v>1471</v>
      </c>
      <c r="H19" s="146">
        <v>5948</v>
      </c>
      <c r="I19" s="100">
        <v>9775</v>
      </c>
      <c r="J19" s="100">
        <v>8756</v>
      </c>
      <c r="K19" s="100">
        <v>9654</v>
      </c>
      <c r="L19" s="100">
        <v>7526</v>
      </c>
      <c r="M19" s="100">
        <v>3944</v>
      </c>
      <c r="N19" s="100">
        <v>1702</v>
      </c>
      <c r="O19" s="100">
        <v>110</v>
      </c>
      <c r="P19" s="100">
        <v>1461</v>
      </c>
      <c r="Q19" s="170"/>
      <c r="R19" s="314">
        <v>9236</v>
      </c>
      <c r="S19" s="146">
        <v>5798</v>
      </c>
      <c r="T19" s="146">
        <v>5275</v>
      </c>
      <c r="U19" s="146">
        <v>2861</v>
      </c>
      <c r="V19" s="146">
        <v>2355</v>
      </c>
      <c r="W19" s="146">
        <v>1705</v>
      </c>
      <c r="X19" s="146">
        <v>-22</v>
      </c>
      <c r="Y19" s="146">
        <v>3873</v>
      </c>
      <c r="Z19" s="146">
        <v>3872</v>
      </c>
      <c r="AA19" s="146">
        <v>1471</v>
      </c>
      <c r="AB19" s="146">
        <v>3251</v>
      </c>
      <c r="AC19" s="146">
        <v>8070</v>
      </c>
      <c r="AD19" s="146">
        <v>6821</v>
      </c>
      <c r="AE19" s="146">
        <v>5948</v>
      </c>
      <c r="AF19" s="146">
        <v>7062</v>
      </c>
      <c r="AG19" s="146">
        <v>6463</v>
      </c>
      <c r="AH19" s="146">
        <v>5648</v>
      </c>
      <c r="AI19" s="146">
        <v>9775</v>
      </c>
      <c r="AJ19" s="146">
        <v>10121</v>
      </c>
      <c r="AK19" s="146">
        <v>10030</v>
      </c>
      <c r="AL19" s="100">
        <v>10137</v>
      </c>
      <c r="AM19" s="100">
        <v>8756</v>
      </c>
      <c r="AN19" s="100">
        <v>8764</v>
      </c>
      <c r="AO19" s="100">
        <v>4551</v>
      </c>
      <c r="AP19" s="100">
        <v>9012</v>
      </c>
      <c r="AQ19" s="100">
        <v>9654</v>
      </c>
      <c r="AR19" s="100">
        <v>10140</v>
      </c>
      <c r="AS19" s="100">
        <v>9284</v>
      </c>
      <c r="AT19" s="100">
        <v>7472</v>
      </c>
      <c r="AU19" s="100">
        <v>7526</v>
      </c>
      <c r="AV19" s="100">
        <v>9802</v>
      </c>
      <c r="AW19" s="100">
        <v>7658</v>
      </c>
      <c r="AX19" s="100">
        <v>4924</v>
      </c>
      <c r="AY19" s="100">
        <v>3944</v>
      </c>
      <c r="AZ19" s="100">
        <v>3947</v>
      </c>
      <c r="BA19" s="100">
        <v>1667</v>
      </c>
      <c r="BB19" s="100">
        <v>-207</v>
      </c>
      <c r="BC19" s="100">
        <v>-2887</v>
      </c>
      <c r="BD19" s="100">
        <v>1826</v>
      </c>
      <c r="BE19" s="100">
        <v>-1202</v>
      </c>
      <c r="BF19" s="100">
        <v>904</v>
      </c>
    </row>
    <row r="20" spans="2:58">
      <c r="B20" s="44" t="s">
        <v>21</v>
      </c>
      <c r="C20" s="172"/>
      <c r="D20" s="314"/>
      <c r="E20" s="146">
        <v>-18714</v>
      </c>
      <c r="F20" s="146">
        <v>-15811</v>
      </c>
      <c r="G20" s="146">
        <v>-15157</v>
      </c>
      <c r="H20" s="146">
        <v>-13268</v>
      </c>
      <c r="I20" s="100">
        <v>-7246</v>
      </c>
      <c r="J20" s="100">
        <v>-4587</v>
      </c>
      <c r="K20" s="100">
        <v>-3719</v>
      </c>
      <c r="L20" s="100">
        <v>0</v>
      </c>
      <c r="M20" s="100">
        <v>0</v>
      </c>
      <c r="N20" s="100">
        <v>0</v>
      </c>
      <c r="O20" s="100">
        <v>0</v>
      </c>
      <c r="P20" s="100">
        <v>0</v>
      </c>
      <c r="Q20" s="172"/>
      <c r="R20" s="314">
        <v>-15651</v>
      </c>
      <c r="S20" s="146">
        <v>-18714</v>
      </c>
      <c r="T20" s="146">
        <v>-17548</v>
      </c>
      <c r="U20" s="146">
        <v>-18738</v>
      </c>
      <c r="V20" s="146">
        <v>-16228</v>
      </c>
      <c r="W20" s="146">
        <v>-15811</v>
      </c>
      <c r="X20" s="146">
        <v>-16858</v>
      </c>
      <c r="Y20" s="146">
        <v>-14105</v>
      </c>
      <c r="Z20" s="146">
        <v>-14482</v>
      </c>
      <c r="AA20" s="146">
        <v>-15157</v>
      </c>
      <c r="AB20" s="146">
        <v>-16007</v>
      </c>
      <c r="AC20" s="146">
        <v>-14787</v>
      </c>
      <c r="AD20" s="146">
        <v>-13262</v>
      </c>
      <c r="AE20" s="146">
        <v>-13268</v>
      </c>
      <c r="AF20" s="146">
        <v>-10744</v>
      </c>
      <c r="AG20" s="146">
        <v>-8338</v>
      </c>
      <c r="AH20" s="146">
        <v>-7403</v>
      </c>
      <c r="AI20" s="146">
        <v>-7246</v>
      </c>
      <c r="AJ20" s="146">
        <v>-7761</v>
      </c>
      <c r="AK20" s="146">
        <v>-7588</v>
      </c>
      <c r="AL20" s="100">
        <v>-4638</v>
      </c>
      <c r="AM20" s="100">
        <v>-4587</v>
      </c>
      <c r="AN20" s="100">
        <v>-4840</v>
      </c>
      <c r="AO20" s="100">
        <v>-3528</v>
      </c>
      <c r="AP20" s="100">
        <v>-3658</v>
      </c>
      <c r="AQ20" s="100">
        <v>-3719</v>
      </c>
      <c r="AR20" s="100">
        <v>0</v>
      </c>
      <c r="AS20" s="100">
        <v>0</v>
      </c>
      <c r="AT20" s="100">
        <v>0</v>
      </c>
      <c r="AU20" s="100">
        <v>0</v>
      </c>
      <c r="AV20" s="100">
        <v>0</v>
      </c>
      <c r="AW20" s="100">
        <v>0</v>
      </c>
      <c r="AX20" s="100">
        <v>0</v>
      </c>
      <c r="AY20" s="100"/>
      <c r="AZ20" s="100"/>
      <c r="BA20" s="100"/>
      <c r="BB20" s="100"/>
      <c r="BC20" s="100"/>
      <c r="BD20" s="100"/>
      <c r="BE20" s="100"/>
      <c r="BF20" s="100"/>
    </row>
    <row r="21" spans="2:58">
      <c r="B21" s="44" t="s">
        <v>23</v>
      </c>
      <c r="C21" s="172"/>
      <c r="D21" s="314"/>
      <c r="E21" s="146">
        <v>-691</v>
      </c>
      <c r="F21" s="146">
        <v>7794</v>
      </c>
      <c r="G21" s="146">
        <v>11928</v>
      </c>
      <c r="H21" s="146">
        <v>10820</v>
      </c>
      <c r="I21" s="100">
        <v>2228</v>
      </c>
      <c r="J21" s="100">
        <v>2540</v>
      </c>
      <c r="K21" s="100">
        <v>1489</v>
      </c>
      <c r="L21" s="100">
        <v>-2581</v>
      </c>
      <c r="M21" s="100">
        <v>-4948</v>
      </c>
      <c r="N21" s="100">
        <v>-4589</v>
      </c>
      <c r="O21" s="100">
        <v>-1742</v>
      </c>
      <c r="P21" s="100">
        <v>643</v>
      </c>
      <c r="Q21" s="172"/>
      <c r="R21" s="314">
        <v>1640</v>
      </c>
      <c r="S21" s="146">
        <v>-691</v>
      </c>
      <c r="T21" s="146">
        <v>5929</v>
      </c>
      <c r="U21" s="146">
        <v>6470</v>
      </c>
      <c r="V21" s="146">
        <v>7982</v>
      </c>
      <c r="W21" s="146">
        <v>7794</v>
      </c>
      <c r="X21" s="146">
        <v>8790</v>
      </c>
      <c r="Y21" s="146">
        <v>7687</v>
      </c>
      <c r="Z21" s="146">
        <v>9058</v>
      </c>
      <c r="AA21" s="146">
        <v>11928</v>
      </c>
      <c r="AB21" s="146">
        <v>22399</v>
      </c>
      <c r="AC21" s="146">
        <v>10271</v>
      </c>
      <c r="AD21" s="146">
        <v>11965</v>
      </c>
      <c r="AE21" s="146">
        <v>10820</v>
      </c>
      <c r="AF21" s="146">
        <v>5191</v>
      </c>
      <c r="AG21" s="146">
        <v>1699</v>
      </c>
      <c r="AH21" s="146">
        <v>1922</v>
      </c>
      <c r="AI21" s="146">
        <v>2228</v>
      </c>
      <c r="AJ21" s="146">
        <v>2601</v>
      </c>
      <c r="AK21" s="146">
        <v>1092</v>
      </c>
      <c r="AL21" s="100">
        <v>3665</v>
      </c>
      <c r="AM21" s="100">
        <v>2540</v>
      </c>
      <c r="AN21" s="100">
        <v>1328</v>
      </c>
      <c r="AO21" s="100">
        <v>1326</v>
      </c>
      <c r="AP21" s="100">
        <v>2425</v>
      </c>
      <c r="AQ21" s="100">
        <v>1489</v>
      </c>
      <c r="AR21" s="100">
        <v>-911</v>
      </c>
      <c r="AS21" s="100">
        <v>-2475</v>
      </c>
      <c r="AT21" s="100">
        <v>124</v>
      </c>
      <c r="AU21" s="100">
        <v>-2581</v>
      </c>
      <c r="AV21" s="100">
        <v>-3760</v>
      </c>
      <c r="AW21" s="100">
        <v>-4244</v>
      </c>
      <c r="AX21" s="100">
        <v>-4741</v>
      </c>
      <c r="AY21" s="100">
        <v>-4948</v>
      </c>
      <c r="AZ21" s="100">
        <v>-5105</v>
      </c>
      <c r="BA21" s="100">
        <v>-6017</v>
      </c>
      <c r="BB21" s="100">
        <v>-6005</v>
      </c>
      <c r="BC21" s="100"/>
      <c r="BD21" s="100"/>
      <c r="BE21" s="100"/>
      <c r="BF21" s="100"/>
    </row>
    <row r="22" spans="2:58">
      <c r="B22" s="44" t="s">
        <v>80</v>
      </c>
      <c r="C22" s="170"/>
      <c r="D22" s="314"/>
      <c r="E22" s="146">
        <v>-10314</v>
      </c>
      <c r="F22" s="146">
        <v>-10383</v>
      </c>
      <c r="G22" s="146">
        <v>-32322</v>
      </c>
      <c r="H22" s="146">
        <v>-32995</v>
      </c>
      <c r="I22" s="100">
        <v>-209</v>
      </c>
      <c r="J22" s="100">
        <v>782</v>
      </c>
      <c r="K22" s="100">
        <v>-2626</v>
      </c>
      <c r="L22" s="100">
        <v>496</v>
      </c>
      <c r="M22" s="100">
        <v>1759</v>
      </c>
      <c r="N22" s="100">
        <v>6111</v>
      </c>
      <c r="O22" s="100">
        <v>2870</v>
      </c>
      <c r="P22" s="100">
        <v>628</v>
      </c>
      <c r="Q22" s="170"/>
      <c r="R22" s="314">
        <v>-7421</v>
      </c>
      <c r="S22" s="146">
        <v>-10314</v>
      </c>
      <c r="T22" s="146">
        <v>-6214</v>
      </c>
      <c r="U22" s="146">
        <v>-12657</v>
      </c>
      <c r="V22" s="146">
        <v>-11665</v>
      </c>
      <c r="W22" s="146">
        <v>-10383</v>
      </c>
      <c r="X22" s="146">
        <v>-13501</v>
      </c>
      <c r="Y22" s="146">
        <v>-15867</v>
      </c>
      <c r="Z22" s="146">
        <v>-21294</v>
      </c>
      <c r="AA22" s="146">
        <v>-32322</v>
      </c>
      <c r="AB22" s="146">
        <v>-83323</v>
      </c>
      <c r="AC22" s="146">
        <v>-58517</v>
      </c>
      <c r="AD22" s="146">
        <v>-46202</v>
      </c>
      <c r="AE22" s="146">
        <v>-32995</v>
      </c>
      <c r="AF22" s="146">
        <v>-35529</v>
      </c>
      <c r="AG22" s="146">
        <v>-11466</v>
      </c>
      <c r="AH22" s="146">
        <v>-4268</v>
      </c>
      <c r="AI22" s="146">
        <v>-209</v>
      </c>
      <c r="AJ22" s="146">
        <v>1474</v>
      </c>
      <c r="AK22" s="146">
        <v>2454</v>
      </c>
      <c r="AL22" s="100">
        <v>4415</v>
      </c>
      <c r="AM22" s="100">
        <v>782</v>
      </c>
      <c r="AN22" s="100">
        <v>-572</v>
      </c>
      <c r="AO22" s="100">
        <v>656</v>
      </c>
      <c r="AP22" s="100">
        <v>-1895</v>
      </c>
      <c r="AQ22" s="100">
        <v>-2626</v>
      </c>
      <c r="AR22" s="100">
        <v>-3813</v>
      </c>
      <c r="AS22" s="100">
        <v>-1709</v>
      </c>
      <c r="AT22" s="100">
        <v>79</v>
      </c>
      <c r="AU22" s="100">
        <v>496</v>
      </c>
      <c r="AV22" s="100">
        <v>2824</v>
      </c>
      <c r="AW22" s="100">
        <v>3305</v>
      </c>
      <c r="AX22" s="100">
        <v>2842</v>
      </c>
      <c r="AY22" s="100">
        <v>1759</v>
      </c>
      <c r="AZ22" s="100">
        <v>6960</v>
      </c>
      <c r="BA22" s="100">
        <v>6480</v>
      </c>
      <c r="BB22" s="100">
        <v>8970</v>
      </c>
      <c r="BC22" s="100">
        <v>6111</v>
      </c>
      <c r="BD22" s="100">
        <v>3420</v>
      </c>
      <c r="BE22" s="100">
        <v>-528</v>
      </c>
      <c r="BF22" s="100">
        <v>-70</v>
      </c>
    </row>
    <row r="23" spans="2:58">
      <c r="B23" s="18" t="s">
        <v>82</v>
      </c>
      <c r="C23" s="170"/>
      <c r="D23" s="314"/>
      <c r="E23" s="146">
        <v>-13844</v>
      </c>
      <c r="F23" s="146">
        <v>-12977</v>
      </c>
      <c r="G23" s="146">
        <v>-14076</v>
      </c>
      <c r="H23" s="146">
        <v>-8851</v>
      </c>
      <c r="I23" s="100">
        <v>-7003</v>
      </c>
      <c r="J23" s="100">
        <v>-6158</v>
      </c>
      <c r="K23" s="100">
        <v>-5472</v>
      </c>
      <c r="L23" s="100">
        <v>-4751</v>
      </c>
      <c r="M23" s="100">
        <v>-3649</v>
      </c>
      <c r="N23" s="100">
        <v>-11144</v>
      </c>
      <c r="O23" s="100">
        <v>-10367</v>
      </c>
      <c r="P23" s="100">
        <v>-8821</v>
      </c>
      <c r="Q23" s="170"/>
      <c r="R23" s="314">
        <v>-13833</v>
      </c>
      <c r="S23" s="146">
        <v>-13844</v>
      </c>
      <c r="T23" s="146">
        <v>-13966</v>
      </c>
      <c r="U23" s="146">
        <v>-13426</v>
      </c>
      <c r="V23" s="146">
        <v>-13271</v>
      </c>
      <c r="W23" s="146">
        <v>-12977</v>
      </c>
      <c r="X23" s="146">
        <v>-14798</v>
      </c>
      <c r="Y23" s="146">
        <v>-14631</v>
      </c>
      <c r="Z23" s="146">
        <v>-14268</v>
      </c>
      <c r="AA23" s="146">
        <v>-14076</v>
      </c>
      <c r="AB23" s="146">
        <v>-8796</v>
      </c>
      <c r="AC23" s="146">
        <v>-9306</v>
      </c>
      <c r="AD23" s="146">
        <v>-9039</v>
      </c>
      <c r="AE23" s="146">
        <v>-8851</v>
      </c>
      <c r="AF23" s="146">
        <v>-8263</v>
      </c>
      <c r="AG23" s="146">
        <v>-7768</v>
      </c>
      <c r="AH23" s="146">
        <v>-7392</v>
      </c>
      <c r="AI23" s="146">
        <v>-7003</v>
      </c>
      <c r="AJ23" s="146">
        <v>-6659</v>
      </c>
      <c r="AK23" s="146">
        <v>-6490</v>
      </c>
      <c r="AL23" s="100">
        <v>-6299</v>
      </c>
      <c r="AM23" s="100">
        <v>-6158</v>
      </c>
      <c r="AN23" s="100">
        <v>-5900</v>
      </c>
      <c r="AO23" s="100">
        <v>-5781</v>
      </c>
      <c r="AP23" s="100">
        <v>-5712</v>
      </c>
      <c r="AQ23" s="100">
        <v>-5472</v>
      </c>
      <c r="AR23" s="100">
        <v>-5405</v>
      </c>
      <c r="AS23" s="100">
        <v>-5157</v>
      </c>
      <c r="AT23" s="100">
        <v>-4998</v>
      </c>
      <c r="AU23" s="100">
        <v>-4751</v>
      </c>
      <c r="AV23" s="100">
        <v>-3965</v>
      </c>
      <c r="AW23" s="100">
        <v>-3858</v>
      </c>
      <c r="AX23" s="100">
        <v>-3783</v>
      </c>
      <c r="AY23" s="100">
        <v>-3649</v>
      </c>
      <c r="AZ23" s="100">
        <v>-10502</v>
      </c>
      <c r="BA23" s="100">
        <v>-10143</v>
      </c>
      <c r="BB23" s="100">
        <v>-11645</v>
      </c>
      <c r="BC23" s="100">
        <v>-11144</v>
      </c>
      <c r="BD23" s="100">
        <v>-10990</v>
      </c>
      <c r="BE23" s="100">
        <v>-11068</v>
      </c>
      <c r="BF23" s="100">
        <v>-10810</v>
      </c>
    </row>
    <row r="24" spans="2:58">
      <c r="B24" s="18" t="s">
        <v>83</v>
      </c>
      <c r="C24" s="170"/>
      <c r="D24" s="314"/>
      <c r="E24" s="146">
        <v>-6691</v>
      </c>
      <c r="F24" s="146">
        <v>-19886</v>
      </c>
      <c r="G24" s="146">
        <v>-5630</v>
      </c>
      <c r="H24" s="146">
        <v>-7037</v>
      </c>
      <c r="I24" s="100">
        <v>-6860</v>
      </c>
      <c r="J24" s="100">
        <v>-6443</v>
      </c>
      <c r="K24" s="100">
        <v>-7982</v>
      </c>
      <c r="L24" s="100">
        <v>-6770</v>
      </c>
      <c r="M24" s="100">
        <v>-5390</v>
      </c>
      <c r="N24" s="100">
        <v>-8044</v>
      </c>
      <c r="O24" s="100">
        <v>-5567</v>
      </c>
      <c r="P24" s="100">
        <v>-4789</v>
      </c>
      <c r="Q24" s="170"/>
      <c r="R24" s="314">
        <v>-6606</v>
      </c>
      <c r="S24" s="146">
        <v>-6691</v>
      </c>
      <c r="T24" s="146">
        <v>-8030</v>
      </c>
      <c r="U24" s="146">
        <v>-15107</v>
      </c>
      <c r="V24" s="146">
        <v>-18151</v>
      </c>
      <c r="W24" s="146">
        <v>-19886</v>
      </c>
      <c r="X24" s="146">
        <v>-15915</v>
      </c>
      <c r="Y24" s="146">
        <v>-4219</v>
      </c>
      <c r="Z24" s="146">
        <v>-5771</v>
      </c>
      <c r="AA24" s="146">
        <v>-5630</v>
      </c>
      <c r="AB24" s="146">
        <v>-5970</v>
      </c>
      <c r="AC24" s="146">
        <v>-5916</v>
      </c>
      <c r="AD24" s="146">
        <v>-6527</v>
      </c>
      <c r="AE24" s="146">
        <v>-7037</v>
      </c>
      <c r="AF24" s="146">
        <v>-6059</v>
      </c>
      <c r="AG24" s="146">
        <v>-6811</v>
      </c>
      <c r="AH24" s="146">
        <v>-7561</v>
      </c>
      <c r="AI24" s="146">
        <v>-6860</v>
      </c>
      <c r="AJ24" s="146">
        <v>-6590</v>
      </c>
      <c r="AK24" s="146">
        <v>-6168</v>
      </c>
      <c r="AL24" s="100">
        <v>-6468</v>
      </c>
      <c r="AM24" s="100">
        <v>-6443</v>
      </c>
      <c r="AN24" s="100">
        <v>-7031</v>
      </c>
      <c r="AO24" s="100">
        <v>-7677</v>
      </c>
      <c r="AP24" s="100">
        <v>-7989</v>
      </c>
      <c r="AQ24" s="100">
        <v>-7982</v>
      </c>
      <c r="AR24" s="100">
        <v>-6587</v>
      </c>
      <c r="AS24" s="100">
        <v>-6710</v>
      </c>
      <c r="AT24" s="100">
        <v>-6860</v>
      </c>
      <c r="AU24" s="100">
        <v>-6770</v>
      </c>
      <c r="AV24" s="100">
        <v>-6179</v>
      </c>
      <c r="AW24" s="100">
        <v>-5010</v>
      </c>
      <c r="AX24" s="100">
        <v>-5318</v>
      </c>
      <c r="AY24" s="100">
        <v>-5390</v>
      </c>
      <c r="AZ24" s="100">
        <v>-7009</v>
      </c>
      <c r="BA24" s="100">
        <v>-7194</v>
      </c>
      <c r="BB24" s="100">
        <v>-7451</v>
      </c>
      <c r="BC24" s="100">
        <v>-8044</v>
      </c>
      <c r="BD24" s="100">
        <v>-5483</v>
      </c>
      <c r="BE24" s="100">
        <v>-5418</v>
      </c>
      <c r="BF24" s="100">
        <v>-5645</v>
      </c>
    </row>
    <row r="25" spans="2:58">
      <c r="B25" s="18" t="s">
        <v>84</v>
      </c>
      <c r="C25" s="170"/>
      <c r="D25" s="314"/>
      <c r="E25" s="146">
        <v>3210</v>
      </c>
      <c r="F25" s="146">
        <v>-1047</v>
      </c>
      <c r="G25" s="146">
        <v>1609</v>
      </c>
      <c r="H25" s="146">
        <v>3844</v>
      </c>
      <c r="I25" s="100">
        <v>-771</v>
      </c>
      <c r="J25" s="100">
        <v>-253</v>
      </c>
      <c r="K25" s="100">
        <v>-2629</v>
      </c>
      <c r="L25" s="100">
        <v>-464</v>
      </c>
      <c r="M25" s="100">
        <v>-1721</v>
      </c>
      <c r="N25" s="100">
        <v>-3700</v>
      </c>
      <c r="O25" s="100">
        <v>-6041</v>
      </c>
      <c r="P25" s="100">
        <v>-6184</v>
      </c>
      <c r="Q25" s="170"/>
      <c r="R25" s="314">
        <v>3340</v>
      </c>
      <c r="S25" s="146">
        <v>3210</v>
      </c>
      <c r="T25" s="146">
        <v>-1102</v>
      </c>
      <c r="U25" s="146">
        <v>-1396</v>
      </c>
      <c r="V25" s="146">
        <v>-1470</v>
      </c>
      <c r="W25" s="146">
        <v>-1047</v>
      </c>
      <c r="X25" s="146">
        <v>-788</v>
      </c>
      <c r="Y25" s="146">
        <v>-311</v>
      </c>
      <c r="Z25" s="146">
        <v>-255</v>
      </c>
      <c r="AA25" s="146">
        <v>1609</v>
      </c>
      <c r="AB25" s="146">
        <v>8831</v>
      </c>
      <c r="AC25" s="146">
        <v>8838</v>
      </c>
      <c r="AD25" s="146">
        <v>6454</v>
      </c>
      <c r="AE25" s="146">
        <v>3844</v>
      </c>
      <c r="AF25" s="146">
        <v>5386</v>
      </c>
      <c r="AG25" s="146">
        <v>451</v>
      </c>
      <c r="AH25" s="146">
        <v>-175</v>
      </c>
      <c r="AI25" s="146">
        <v>-771</v>
      </c>
      <c r="AJ25" s="146">
        <v>-440</v>
      </c>
      <c r="AK25" s="146">
        <v>-334</v>
      </c>
      <c r="AL25" s="100">
        <v>-71</v>
      </c>
      <c r="AM25" s="100">
        <v>-253</v>
      </c>
      <c r="AN25" s="100">
        <v>610</v>
      </c>
      <c r="AO25" s="100">
        <v>1434</v>
      </c>
      <c r="AP25" s="100">
        <v>1242</v>
      </c>
      <c r="AQ25" s="100">
        <v>-2629</v>
      </c>
      <c r="AR25" s="100">
        <v>2256</v>
      </c>
      <c r="AS25" s="100">
        <v>2162</v>
      </c>
      <c r="AT25" s="100">
        <v>1913</v>
      </c>
      <c r="AU25" s="100">
        <v>-464</v>
      </c>
      <c r="AV25" s="100">
        <v>-2124</v>
      </c>
      <c r="AW25" s="100">
        <v>-2657</v>
      </c>
      <c r="AX25" s="100">
        <v>-2253</v>
      </c>
      <c r="AY25" s="100">
        <v>-1721</v>
      </c>
      <c r="AZ25" s="100">
        <v>-5458</v>
      </c>
      <c r="BA25" s="100">
        <v>-5034</v>
      </c>
      <c r="BB25" s="100">
        <v>-5136</v>
      </c>
      <c r="BC25" s="100">
        <v>-3700</v>
      </c>
      <c r="BD25" s="100">
        <v>-5598</v>
      </c>
      <c r="BE25" s="100">
        <v>-5306</v>
      </c>
      <c r="BF25" s="100">
        <v>-6263</v>
      </c>
    </row>
    <row r="26" spans="2:58">
      <c r="B26" s="18" t="s">
        <v>85</v>
      </c>
      <c r="C26" s="170"/>
      <c r="D26" s="314"/>
      <c r="E26" s="146">
        <v>-5489</v>
      </c>
      <c r="F26" s="146">
        <v>-4050</v>
      </c>
      <c r="G26" s="146">
        <v>1255</v>
      </c>
      <c r="H26" s="146">
        <v>-4759</v>
      </c>
      <c r="I26" s="100">
        <v>-21</v>
      </c>
      <c r="J26" s="100">
        <v>-481</v>
      </c>
      <c r="K26" s="100">
        <v>510</v>
      </c>
      <c r="L26" s="100">
        <v>170</v>
      </c>
      <c r="M26" s="100">
        <v>-371</v>
      </c>
      <c r="N26" s="100">
        <v>-91</v>
      </c>
      <c r="O26" s="100">
        <v>-196</v>
      </c>
      <c r="P26" s="100">
        <v>-333</v>
      </c>
      <c r="Q26" s="170"/>
      <c r="R26" s="314">
        <v>-5577</v>
      </c>
      <c r="S26" s="146">
        <v>-5489</v>
      </c>
      <c r="T26" s="146">
        <v>-4563</v>
      </c>
      <c r="U26" s="146">
        <v>-4216</v>
      </c>
      <c r="V26" s="146">
        <v>-4312</v>
      </c>
      <c r="W26" s="146">
        <v>-4050</v>
      </c>
      <c r="X26" s="146">
        <v>-2712</v>
      </c>
      <c r="Y26" s="146">
        <v>-2464</v>
      </c>
      <c r="Z26" s="146">
        <v>-1884</v>
      </c>
      <c r="AA26" s="146">
        <v>1255</v>
      </c>
      <c r="AB26" s="146">
        <v>3754</v>
      </c>
      <c r="AC26" s="146">
        <v>-4869</v>
      </c>
      <c r="AD26" s="146">
        <v>-4698</v>
      </c>
      <c r="AE26" s="146">
        <v>-4759</v>
      </c>
      <c r="AF26" s="146">
        <v>-523</v>
      </c>
      <c r="AG26" s="146">
        <v>-277</v>
      </c>
      <c r="AH26" s="146">
        <v>148</v>
      </c>
      <c r="AI26" s="146">
        <v>-21</v>
      </c>
      <c r="AJ26" s="146">
        <v>-1308</v>
      </c>
      <c r="AK26" s="146">
        <v>-591</v>
      </c>
      <c r="AL26" s="100">
        <v>-438</v>
      </c>
      <c r="AM26" s="100">
        <v>-481</v>
      </c>
      <c r="AN26" s="100">
        <v>-403</v>
      </c>
      <c r="AO26" s="100">
        <v>-470</v>
      </c>
      <c r="AP26" s="100">
        <v>-595</v>
      </c>
      <c r="AQ26" s="100">
        <v>510</v>
      </c>
      <c r="AR26" s="100">
        <v>-512</v>
      </c>
      <c r="AS26" s="100">
        <v>-562</v>
      </c>
      <c r="AT26" s="100">
        <v>-660</v>
      </c>
      <c r="AU26" s="100">
        <v>170</v>
      </c>
      <c r="AV26" s="100">
        <v>-411</v>
      </c>
      <c r="AW26" s="100">
        <v>988</v>
      </c>
      <c r="AX26" s="100">
        <v>-465</v>
      </c>
      <c r="AY26" s="100">
        <v>-371</v>
      </c>
      <c r="AZ26" s="100">
        <v>-281</v>
      </c>
      <c r="BA26" s="100">
        <v>-330</v>
      </c>
      <c r="BB26" s="100">
        <v>-501</v>
      </c>
      <c r="BC26" s="100">
        <v>-91</v>
      </c>
      <c r="BD26" s="100">
        <v>-62</v>
      </c>
      <c r="BE26" s="100">
        <v>-77</v>
      </c>
      <c r="BF26" s="100">
        <v>-187</v>
      </c>
    </row>
    <row r="27" spans="2:58">
      <c r="B27" s="24" t="s">
        <v>30</v>
      </c>
      <c r="C27" s="170"/>
      <c r="D27" s="316"/>
      <c r="E27" s="148">
        <v>151511</v>
      </c>
      <c r="F27" s="148">
        <v>125170</v>
      </c>
      <c r="G27" s="148">
        <v>126103</v>
      </c>
      <c r="H27" s="148">
        <v>109416</v>
      </c>
      <c r="I27" s="102">
        <v>109672</v>
      </c>
      <c r="J27" s="102">
        <v>106792</v>
      </c>
      <c r="K27" s="102">
        <v>82896</v>
      </c>
      <c r="L27" s="102">
        <v>70320</v>
      </c>
      <c r="M27" s="102">
        <v>60961</v>
      </c>
      <c r="N27" s="102">
        <v>60930</v>
      </c>
      <c r="O27" s="102">
        <v>65511</v>
      </c>
      <c r="P27" s="102">
        <v>77345</v>
      </c>
      <c r="Q27" s="170"/>
      <c r="R27" s="316">
        <v>165126</v>
      </c>
      <c r="S27" s="148">
        <v>151511</v>
      </c>
      <c r="T27" s="148">
        <v>153944</v>
      </c>
      <c r="U27" s="148">
        <v>132734</v>
      </c>
      <c r="V27" s="148">
        <v>133189</v>
      </c>
      <c r="W27" s="148">
        <v>125170</v>
      </c>
      <c r="X27" s="148">
        <v>121253</v>
      </c>
      <c r="Y27" s="148">
        <v>147471</v>
      </c>
      <c r="Z27" s="148">
        <v>138087</v>
      </c>
      <c r="AA27" s="148">
        <v>126103</v>
      </c>
      <c r="AB27" s="148">
        <v>99478</v>
      </c>
      <c r="AC27" s="148">
        <v>102725</v>
      </c>
      <c r="AD27" s="148">
        <v>106745</v>
      </c>
      <c r="AE27" s="148">
        <v>109416</v>
      </c>
      <c r="AF27" s="148">
        <v>100361</v>
      </c>
      <c r="AG27" s="148">
        <v>108977</v>
      </c>
      <c r="AH27" s="148">
        <v>109731</v>
      </c>
      <c r="AI27" s="148">
        <v>109672</v>
      </c>
      <c r="AJ27" s="148">
        <v>104688</v>
      </c>
      <c r="AK27" s="148">
        <v>108203</v>
      </c>
      <c r="AL27" s="102">
        <v>116098</v>
      </c>
      <c r="AM27" s="102">
        <v>106792</v>
      </c>
      <c r="AN27" s="102">
        <v>99451</v>
      </c>
      <c r="AO27" s="102">
        <v>91426</v>
      </c>
      <c r="AP27" s="102">
        <v>94954</v>
      </c>
      <c r="AQ27" s="102">
        <v>82896</v>
      </c>
      <c r="AR27" s="102">
        <v>77658</v>
      </c>
      <c r="AS27" s="102">
        <v>74347</v>
      </c>
      <c r="AT27" s="102">
        <v>75154</v>
      </c>
      <c r="AU27" s="102">
        <v>70320</v>
      </c>
      <c r="AV27" s="102">
        <v>74462</v>
      </c>
      <c r="AW27" s="102">
        <v>72491</v>
      </c>
      <c r="AX27" s="102">
        <v>64635</v>
      </c>
      <c r="AY27" s="102">
        <v>60961</v>
      </c>
      <c r="AZ27" s="102">
        <v>63459</v>
      </c>
      <c r="BA27" s="102">
        <v>58515</v>
      </c>
      <c r="BB27" s="102">
        <v>57622</v>
      </c>
      <c r="BC27" s="102">
        <v>60930</v>
      </c>
      <c r="BD27" s="102">
        <v>78398</v>
      </c>
      <c r="BE27" s="102">
        <v>70937</v>
      </c>
      <c r="BF27" s="102">
        <v>69871</v>
      </c>
    </row>
    <row r="28" spans="2:58">
      <c r="B28" s="107" t="s">
        <v>86</v>
      </c>
      <c r="C28" s="170"/>
      <c r="D28" s="107"/>
      <c r="E28" s="145"/>
      <c r="F28" s="145"/>
      <c r="G28" s="145"/>
      <c r="H28" s="145"/>
      <c r="I28" s="107"/>
      <c r="J28" s="107"/>
      <c r="K28" s="107"/>
      <c r="L28" s="107"/>
      <c r="M28" s="115"/>
      <c r="N28" s="115"/>
      <c r="O28" s="115"/>
      <c r="P28" s="115"/>
      <c r="Q28" s="170"/>
      <c r="R28" s="107"/>
      <c r="S28" s="145"/>
      <c r="T28" s="145"/>
      <c r="U28" s="145"/>
      <c r="V28" s="145"/>
      <c r="W28" s="145"/>
      <c r="X28" s="145"/>
      <c r="Y28" s="145"/>
      <c r="Z28" s="145"/>
      <c r="AA28" s="145"/>
      <c r="AB28" s="145"/>
      <c r="AC28" s="145"/>
      <c r="AD28" s="145"/>
      <c r="AE28" s="145"/>
      <c r="AF28" s="145"/>
      <c r="AG28" s="145"/>
      <c r="AH28" s="145"/>
      <c r="AI28" s="145"/>
      <c r="AJ28" s="145"/>
      <c r="AK28" s="145"/>
      <c r="AL28" s="107"/>
      <c r="AM28" s="107"/>
      <c r="AN28" s="107"/>
      <c r="AO28" s="107"/>
      <c r="AP28" s="107"/>
      <c r="AQ28" s="107"/>
      <c r="AR28" s="107"/>
      <c r="AS28" s="107"/>
      <c r="AT28" s="107"/>
      <c r="AU28" s="107"/>
      <c r="AV28" s="107"/>
      <c r="AW28" s="107"/>
      <c r="AX28" s="115"/>
      <c r="AY28" s="115"/>
      <c r="AZ28" s="115"/>
      <c r="BA28" s="115"/>
      <c r="BB28" s="115"/>
      <c r="BC28" s="115"/>
      <c r="BD28" s="115"/>
      <c r="BE28" s="115"/>
      <c r="BF28" s="115"/>
    </row>
    <row r="29" spans="2:58">
      <c r="B29" s="18" t="s">
        <v>87</v>
      </c>
      <c r="C29" s="170"/>
      <c r="D29" s="314"/>
      <c r="E29" s="146">
        <v>18356</v>
      </c>
      <c r="F29" s="146">
        <v>28532</v>
      </c>
      <c r="G29" s="146">
        <v>11924</v>
      </c>
      <c r="H29" s="146">
        <v>12148</v>
      </c>
      <c r="I29" s="100">
        <v>16466</v>
      </c>
      <c r="J29" s="100">
        <v>13079</v>
      </c>
      <c r="K29" s="100">
        <v>10343</v>
      </c>
      <c r="L29" s="100">
        <v>1023</v>
      </c>
      <c r="M29" s="100">
        <v>11272</v>
      </c>
      <c r="N29" s="100">
        <v>7521</v>
      </c>
      <c r="O29" s="100">
        <v>9568</v>
      </c>
      <c r="P29" s="100">
        <v>5754</v>
      </c>
      <c r="Q29" s="170"/>
      <c r="R29" s="314">
        <v>634</v>
      </c>
      <c r="S29" s="146">
        <v>10306</v>
      </c>
      <c r="T29" s="146">
        <v>-1639</v>
      </c>
      <c r="U29" s="146">
        <v>6081</v>
      </c>
      <c r="V29" s="146">
        <v>3608</v>
      </c>
      <c r="W29" s="146">
        <v>6170</v>
      </c>
      <c r="X29" s="146">
        <v>9796</v>
      </c>
      <c r="Y29" s="146">
        <v>2447</v>
      </c>
      <c r="Z29" s="146">
        <v>10119</v>
      </c>
      <c r="AA29" s="146">
        <v>20915</v>
      </c>
      <c r="AB29" s="146">
        <v>-11309</v>
      </c>
      <c r="AC29" s="146">
        <v>2355</v>
      </c>
      <c r="AD29" s="146">
        <v>-37</v>
      </c>
      <c r="AE29" s="146">
        <v>668</v>
      </c>
      <c r="AF29" s="146">
        <v>246</v>
      </c>
      <c r="AG29" s="146">
        <v>3147</v>
      </c>
      <c r="AH29" s="146">
        <v>8087</v>
      </c>
      <c r="AI29" s="146">
        <v>6756</v>
      </c>
      <c r="AJ29" s="146">
        <v>1941</v>
      </c>
      <c r="AK29" s="146">
        <v>8197</v>
      </c>
      <c r="AL29" s="100">
        <v>-428</v>
      </c>
      <c r="AM29" s="100">
        <v>4816</v>
      </c>
      <c r="AN29" s="100">
        <v>871</v>
      </c>
      <c r="AO29" s="100">
        <v>7510</v>
      </c>
      <c r="AP29" s="100">
        <v>-118</v>
      </c>
      <c r="AQ29" s="100">
        <f>K29-AR29-AS29-AT29</f>
        <v>7565</v>
      </c>
      <c r="AR29" s="100">
        <v>-117</v>
      </c>
      <c r="AS29" s="100">
        <v>3293</v>
      </c>
      <c r="AT29" s="100">
        <v>-398</v>
      </c>
      <c r="AU29" s="100">
        <v>3078</v>
      </c>
      <c r="AV29" s="100">
        <v>-1095</v>
      </c>
      <c r="AW29" s="100">
        <v>-1848</v>
      </c>
      <c r="AX29" s="100">
        <v>888</v>
      </c>
      <c r="AY29" s="100">
        <v>1752</v>
      </c>
      <c r="AZ29" s="100">
        <v>-56</v>
      </c>
      <c r="BA29" s="100">
        <v>1215</v>
      </c>
      <c r="BB29" s="100">
        <v>8361</v>
      </c>
      <c r="BC29" s="100">
        <v>4463</v>
      </c>
      <c r="BD29" s="100">
        <v>-711</v>
      </c>
      <c r="BE29" s="100">
        <v>2865</v>
      </c>
      <c r="BF29" s="100">
        <v>904</v>
      </c>
    </row>
    <row r="30" spans="2:58">
      <c r="B30" s="18" t="s">
        <v>32</v>
      </c>
      <c r="C30" s="170"/>
      <c r="D30" s="314"/>
      <c r="E30" s="146">
        <v>-42808</v>
      </c>
      <c r="F30" s="146">
        <v>-38509</v>
      </c>
      <c r="G30" s="146">
        <v>-37447</v>
      </c>
      <c r="H30" s="146">
        <v>-39307</v>
      </c>
      <c r="I30" s="100">
        <v>-26967</v>
      </c>
      <c r="J30" s="100">
        <v>-23305</v>
      </c>
      <c r="K30" s="100">
        <v>-24481</v>
      </c>
      <c r="L30" s="100">
        <v>-17744</v>
      </c>
      <c r="M30" s="100">
        <v>-14960</v>
      </c>
      <c r="N30" s="100">
        <v>-12709</v>
      </c>
      <c r="O30" s="100">
        <v>-10327</v>
      </c>
      <c r="P30" s="100">
        <v>-11623</v>
      </c>
      <c r="Q30" s="170"/>
      <c r="R30" s="314">
        <v>-13799</v>
      </c>
      <c r="S30" s="146">
        <v>-17114</v>
      </c>
      <c r="T30" s="146">
        <v>-9780</v>
      </c>
      <c r="U30" s="146">
        <v>-8292</v>
      </c>
      <c r="V30" s="146">
        <v>-7622</v>
      </c>
      <c r="W30" s="146">
        <v>-13039</v>
      </c>
      <c r="X30" s="146">
        <v>-9204</v>
      </c>
      <c r="Y30" s="146">
        <v>-7498</v>
      </c>
      <c r="Z30" s="146">
        <v>-8768</v>
      </c>
      <c r="AA30" s="146">
        <v>-9826</v>
      </c>
      <c r="AB30" s="146">
        <v>-14417</v>
      </c>
      <c r="AC30" s="146">
        <v>-6372</v>
      </c>
      <c r="AD30" s="146">
        <v>-6832</v>
      </c>
      <c r="AE30" s="146">
        <v>-11752</v>
      </c>
      <c r="AF30" s="146">
        <v>-8757</v>
      </c>
      <c r="AG30" s="146">
        <v>-12133</v>
      </c>
      <c r="AH30" s="146">
        <v>-6665</v>
      </c>
      <c r="AI30" s="146">
        <v>-8639</v>
      </c>
      <c r="AJ30" s="146">
        <v>-9263</v>
      </c>
      <c r="AK30" s="146">
        <v>-3757</v>
      </c>
      <c r="AL30" s="100">
        <v>-5308</v>
      </c>
      <c r="AM30" s="100">
        <v>-8816</v>
      </c>
      <c r="AN30" s="100">
        <v>-7222</v>
      </c>
      <c r="AO30" s="100">
        <v>-3368</v>
      </c>
      <c r="AP30" s="100">
        <v>-3899</v>
      </c>
      <c r="AQ30" s="100">
        <f>K30-AR30-AS30-AT30</f>
        <v>-14916</v>
      </c>
      <c r="AR30" s="100">
        <v>-4385</v>
      </c>
      <c r="AS30" s="100">
        <v>-3109</v>
      </c>
      <c r="AT30" s="100">
        <v>-2071</v>
      </c>
      <c r="AU30" s="100">
        <v>-5805</v>
      </c>
      <c r="AV30" s="100">
        <v>-5150</v>
      </c>
      <c r="AW30" s="100">
        <v>-4287</v>
      </c>
      <c r="AX30" s="100">
        <v>-2502</v>
      </c>
      <c r="AY30" s="100">
        <v>-4732</v>
      </c>
      <c r="AZ30" s="100">
        <v>-4658</v>
      </c>
      <c r="BA30" s="100">
        <v>-2339</v>
      </c>
      <c r="BB30" s="100">
        <v>-3231</v>
      </c>
      <c r="BC30" s="100">
        <v>-2734</v>
      </c>
      <c r="BD30" s="100">
        <v>-4037</v>
      </c>
      <c r="BE30" s="100">
        <v>-2573</v>
      </c>
      <c r="BF30" s="100">
        <v>-3365</v>
      </c>
    </row>
    <row r="31" spans="2:58">
      <c r="B31" s="18" t="s">
        <v>33</v>
      </c>
      <c r="C31" s="170"/>
      <c r="D31" s="314"/>
      <c r="E31" s="146">
        <v>15680</v>
      </c>
      <c r="F31" s="146">
        <v>1542</v>
      </c>
      <c r="G31" s="146">
        <v>25636</v>
      </c>
      <c r="H31" s="146">
        <v>21519</v>
      </c>
      <c r="I31" s="100">
        <v>19039</v>
      </c>
      <c r="J31" s="100">
        <v>3329</v>
      </c>
      <c r="K31" s="100">
        <v>19950</v>
      </c>
      <c r="L31" s="100">
        <v>16982</v>
      </c>
      <c r="M31" s="100">
        <v>9055</v>
      </c>
      <c r="N31" s="100">
        <v>1982</v>
      </c>
      <c r="O31" s="100">
        <v>10559</v>
      </c>
      <c r="P31" s="100">
        <v>15329</v>
      </c>
      <c r="Q31" s="170"/>
      <c r="R31" s="314">
        <v>2987</v>
      </c>
      <c r="S31" s="146">
        <v>13317</v>
      </c>
      <c r="T31" s="146">
        <v>108</v>
      </c>
      <c r="U31" s="146">
        <v>2993</v>
      </c>
      <c r="V31" s="146">
        <v>-738</v>
      </c>
      <c r="W31" s="146">
        <v>1861</v>
      </c>
      <c r="X31" s="146">
        <v>1735</v>
      </c>
      <c r="Y31" s="146">
        <v>-2038</v>
      </c>
      <c r="Z31" s="146">
        <v>-16</v>
      </c>
      <c r="AA31" s="146">
        <v>983</v>
      </c>
      <c r="AB31" s="146">
        <v>22459</v>
      </c>
      <c r="AC31" s="146">
        <v>267</v>
      </c>
      <c r="AD31" s="146">
        <v>1927</v>
      </c>
      <c r="AE31" s="146">
        <v>10952</v>
      </c>
      <c r="AF31" s="146">
        <v>7</v>
      </c>
      <c r="AG31" s="146">
        <v>10591</v>
      </c>
      <c r="AH31" s="146">
        <v>-31</v>
      </c>
      <c r="AI31" s="146">
        <v>-1519</v>
      </c>
      <c r="AJ31" s="146">
        <v>20506</v>
      </c>
      <c r="AK31" s="146">
        <v>45</v>
      </c>
      <c r="AL31" s="100">
        <v>7</v>
      </c>
      <c r="AM31" s="100">
        <v>402</v>
      </c>
      <c r="AN31" s="100">
        <v>260</v>
      </c>
      <c r="AO31" s="100">
        <v>-11</v>
      </c>
      <c r="AP31" s="100">
        <v>2678</v>
      </c>
      <c r="AQ31" s="100">
        <f>K31-AR31-AS31-AT31</f>
        <v>18749</v>
      </c>
      <c r="AR31" s="100">
        <v>380</v>
      </c>
      <c r="AS31" s="100">
        <v>-14</v>
      </c>
      <c r="AT31" s="100">
        <v>835</v>
      </c>
      <c r="AU31" s="100">
        <v>14875</v>
      </c>
      <c r="AV31" s="100">
        <v>1882</v>
      </c>
      <c r="AW31" s="100">
        <v>160</v>
      </c>
      <c r="AX31" s="100">
        <v>65</v>
      </c>
      <c r="AY31" s="100">
        <v>5013</v>
      </c>
      <c r="AZ31" s="100">
        <v>2139</v>
      </c>
      <c r="BA31" s="100">
        <v>-46</v>
      </c>
      <c r="BB31" s="100">
        <v>1949</v>
      </c>
      <c r="BC31" s="100">
        <v>1624</v>
      </c>
      <c r="BD31" s="100">
        <v>-13</v>
      </c>
      <c r="BE31" s="100">
        <v>349</v>
      </c>
      <c r="BF31" s="100">
        <v>22</v>
      </c>
    </row>
    <row r="32" spans="2:58">
      <c r="B32" s="35" t="s">
        <v>34</v>
      </c>
      <c r="C32" s="170"/>
      <c r="D32" s="317"/>
      <c r="E32" s="230">
        <v>-8772</v>
      </c>
      <c r="F32" s="230">
        <v>-8435</v>
      </c>
      <c r="G32" s="230">
        <v>113</v>
      </c>
      <c r="H32" s="230">
        <v>-5640</v>
      </c>
      <c r="I32" s="116">
        <v>8538</v>
      </c>
      <c r="J32" s="116">
        <v>-6897</v>
      </c>
      <c r="K32" s="116">
        <v>5812</v>
      </c>
      <c r="L32" s="116">
        <v>261</v>
      </c>
      <c r="M32" s="116">
        <v>5367</v>
      </c>
      <c r="N32" s="116">
        <v>-3206</v>
      </c>
      <c r="O32" s="116">
        <v>9800</v>
      </c>
      <c r="P32" s="116">
        <v>9460</v>
      </c>
      <c r="Q32" s="170"/>
      <c r="R32" s="317">
        <v>-10178</v>
      </c>
      <c r="S32" s="230">
        <v>6509</v>
      </c>
      <c r="T32" s="230">
        <v>-11311</v>
      </c>
      <c r="U32" s="230">
        <v>782</v>
      </c>
      <c r="V32" s="230">
        <v>-4752</v>
      </c>
      <c r="W32" s="230">
        <v>-5008</v>
      </c>
      <c r="X32" s="230">
        <v>2327</v>
      </c>
      <c r="Y32" s="230">
        <v>-7089</v>
      </c>
      <c r="Z32" s="230">
        <v>1335</v>
      </c>
      <c r="AA32" s="230">
        <v>12072</v>
      </c>
      <c r="AB32" s="230">
        <v>-3267</v>
      </c>
      <c r="AC32" s="230">
        <v>-3750</v>
      </c>
      <c r="AD32" s="230">
        <v>-4942</v>
      </c>
      <c r="AE32" s="230">
        <v>-132</v>
      </c>
      <c r="AF32" s="230">
        <v>-8504</v>
      </c>
      <c r="AG32" s="230">
        <v>1605</v>
      </c>
      <c r="AH32" s="230">
        <v>1391</v>
      </c>
      <c r="AI32" s="230">
        <v>-3402</v>
      </c>
      <c r="AJ32" s="230">
        <v>13184</v>
      </c>
      <c r="AK32" s="230">
        <v>4485</v>
      </c>
      <c r="AL32" s="116">
        <v>-5729</v>
      </c>
      <c r="AM32" s="116">
        <v>-3598</v>
      </c>
      <c r="AN32" s="116">
        <v>-6091</v>
      </c>
      <c r="AO32" s="116">
        <v>4131</v>
      </c>
      <c r="AP32" s="116">
        <v>-1339</v>
      </c>
      <c r="AQ32" s="100">
        <f>K32-AR32-AS32-AT32</f>
        <v>11398</v>
      </c>
      <c r="AR32" s="116">
        <v>-4122</v>
      </c>
      <c r="AS32" s="116">
        <v>170</v>
      </c>
      <c r="AT32" s="116">
        <v>-1634</v>
      </c>
      <c r="AU32" s="116">
        <v>12148</v>
      </c>
      <c r="AV32" s="116">
        <v>-4363</v>
      </c>
      <c r="AW32" s="116">
        <v>-5975</v>
      </c>
      <c r="AX32" s="116">
        <v>-1549</v>
      </c>
      <c r="AY32" s="116">
        <v>2033</v>
      </c>
      <c r="AZ32" s="116">
        <v>-2575</v>
      </c>
      <c r="BA32" s="116">
        <v>-1170</v>
      </c>
      <c r="BB32" s="116">
        <v>7079</v>
      </c>
      <c r="BC32" s="116">
        <v>3353</v>
      </c>
      <c r="BD32" s="116">
        <v>-4761</v>
      </c>
      <c r="BE32" s="116">
        <v>641</v>
      </c>
      <c r="BF32" s="116">
        <v>-2439</v>
      </c>
    </row>
    <row r="33" spans="2:58">
      <c r="B33" s="107" t="s">
        <v>290</v>
      </c>
      <c r="C33" s="172"/>
      <c r="D33" s="107"/>
      <c r="E33" s="145"/>
      <c r="F33" s="145"/>
      <c r="G33" s="145"/>
      <c r="H33" s="145"/>
      <c r="I33" s="107"/>
      <c r="J33" s="107"/>
      <c r="K33" s="107"/>
      <c r="L33" s="107"/>
      <c r="M33" s="115"/>
      <c r="N33" s="115"/>
      <c r="O33" s="115"/>
      <c r="P33" s="115"/>
      <c r="Q33" s="172"/>
      <c r="R33" s="107"/>
      <c r="S33" s="145"/>
      <c r="T33" s="145"/>
      <c r="U33" s="145"/>
      <c r="V33" s="145"/>
      <c r="W33" s="145"/>
      <c r="X33" s="145"/>
      <c r="Y33" s="145"/>
      <c r="Z33" s="145"/>
      <c r="AA33" s="145"/>
      <c r="AB33" s="145"/>
      <c r="AC33" s="145"/>
      <c r="AD33" s="145"/>
      <c r="AE33" s="145"/>
      <c r="AF33" s="145"/>
      <c r="AG33" s="145"/>
      <c r="AH33" s="145"/>
      <c r="AI33" s="145"/>
      <c r="AJ33" s="145"/>
      <c r="AK33" s="145"/>
      <c r="AL33" s="107"/>
      <c r="AM33" s="107"/>
      <c r="AN33" s="107"/>
      <c r="AO33" s="107"/>
      <c r="AP33" s="107"/>
      <c r="AQ33" s="107"/>
      <c r="AR33" s="107"/>
      <c r="AS33" s="107"/>
      <c r="AT33" s="107"/>
      <c r="AU33" s="107"/>
      <c r="AV33" s="107"/>
      <c r="AW33" s="107"/>
      <c r="AX33" s="115"/>
      <c r="AY33" s="115"/>
      <c r="AZ33" s="115"/>
      <c r="BA33" s="115"/>
      <c r="BB33" s="115"/>
      <c r="BC33" s="115"/>
      <c r="BD33" s="115"/>
      <c r="BE33" s="115"/>
      <c r="BF33" s="115"/>
    </row>
    <row r="34" spans="2:58">
      <c r="B34" s="18" t="s">
        <v>288</v>
      </c>
      <c r="C34" s="170"/>
      <c r="D34" s="318"/>
      <c r="E34" s="282">
        <v>0.13200000000000001</v>
      </c>
      <c r="F34" s="282">
        <v>0.28599999999999998</v>
      </c>
      <c r="G34" s="282">
        <v>0.42699999999999999</v>
      </c>
      <c r="H34" s="282">
        <v>0.26300000000000001</v>
      </c>
      <c r="I34" s="118">
        <v>0.65</v>
      </c>
      <c r="J34" s="118">
        <v>0.31</v>
      </c>
      <c r="K34" s="118">
        <v>0.69</v>
      </c>
      <c r="L34" s="118">
        <v>0.503</v>
      </c>
      <c r="M34" s="118">
        <v>0.64200000000000002</v>
      </c>
      <c r="N34" s="118">
        <v>0.28799999999999998</v>
      </c>
      <c r="O34" s="118">
        <v>0.316</v>
      </c>
      <c r="P34" s="118">
        <v>0.13100000000000001</v>
      </c>
      <c r="Q34" s="170"/>
      <c r="R34" s="318">
        <v>0.13700000000000001</v>
      </c>
      <c r="S34" s="282">
        <v>0.13200000000000001</v>
      </c>
      <c r="T34" s="282">
        <v>0.126</v>
      </c>
      <c r="U34" s="282">
        <v>0.22700000000000001</v>
      </c>
      <c r="V34" s="282">
        <v>0.187</v>
      </c>
      <c r="W34" s="282">
        <v>0.28599999999999998</v>
      </c>
      <c r="X34" s="282">
        <v>0.20899999999999999</v>
      </c>
      <c r="Y34" s="282">
        <v>0.17699999999999999</v>
      </c>
      <c r="Z34" s="282">
        <v>0.374</v>
      </c>
      <c r="AA34" s="282">
        <v>0.42699999999999999</v>
      </c>
      <c r="AB34" s="282">
        <v>0.35299999999999998</v>
      </c>
      <c r="AC34" s="282">
        <v>0.39</v>
      </c>
      <c r="AD34" s="282">
        <v>0.375</v>
      </c>
      <c r="AE34" s="282">
        <v>0.26300000000000001</v>
      </c>
      <c r="AF34" s="282">
        <v>0.42499999999999999</v>
      </c>
      <c r="AG34" s="282">
        <v>0.56899999999999995</v>
      </c>
      <c r="AH34" s="282">
        <v>0.51700000000000002</v>
      </c>
      <c r="AI34" s="282">
        <v>0.65</v>
      </c>
      <c r="AJ34" s="282">
        <v>0.79900000000000004</v>
      </c>
      <c r="AK34" s="282">
        <v>0.434</v>
      </c>
      <c r="AL34" s="282">
        <v>0.378</v>
      </c>
      <c r="AM34" s="282">
        <v>0.31</v>
      </c>
      <c r="AN34" s="282">
        <v>0.47399999999999998</v>
      </c>
      <c r="AO34" s="282">
        <v>0.57499999999999996</v>
      </c>
      <c r="AP34" s="282">
        <v>0.46200000000000002</v>
      </c>
      <c r="AQ34" s="282">
        <v>0.69</v>
      </c>
      <c r="AR34" s="282">
        <v>0.41699999999999998</v>
      </c>
      <c r="AS34" s="282">
        <v>0.443</v>
      </c>
      <c r="AT34" s="282">
        <v>0.45600000000000002</v>
      </c>
      <c r="AU34" s="282">
        <v>0.503</v>
      </c>
      <c r="AV34" s="282">
        <v>0.26500000000000001</v>
      </c>
      <c r="AW34" s="282">
        <v>0.32</v>
      </c>
      <c r="AX34" s="282">
        <v>0.34200000000000003</v>
      </c>
      <c r="AY34" s="282">
        <v>0.64200000000000002</v>
      </c>
      <c r="AZ34" s="282">
        <v>0.53600000000000003</v>
      </c>
      <c r="BA34" s="282">
        <v>0.54800000000000004</v>
      </c>
      <c r="BB34" s="282">
        <v>0.66100000000000003</v>
      </c>
      <c r="BC34" s="282">
        <v>0.28699999999999998</v>
      </c>
      <c r="BD34" s="282">
        <v>0.31</v>
      </c>
      <c r="BE34" s="282">
        <v>0.35599999999999998</v>
      </c>
      <c r="BF34" s="282">
        <v>0.29899999999999999</v>
      </c>
    </row>
    <row r="35" spans="2:58">
      <c r="B35" s="18" t="s">
        <v>289</v>
      </c>
      <c r="C35" s="170"/>
      <c r="D35" s="319"/>
      <c r="E35" s="231">
        <v>4.4999999999999998E-2</v>
      </c>
      <c r="F35" s="231">
        <v>-0.14199999999999999</v>
      </c>
      <c r="G35" s="231">
        <v>0.16800000000000001</v>
      </c>
      <c r="H35" s="231">
        <v>0.14799999999999999</v>
      </c>
      <c r="I35" s="119">
        <v>9.7000000000000003E-2</v>
      </c>
      <c r="J35" s="119">
        <v>0.106</v>
      </c>
      <c r="K35" s="119">
        <v>0.32100000000000001</v>
      </c>
      <c r="L35" s="119">
        <v>0.252</v>
      </c>
      <c r="M35" s="119">
        <v>0.24399999999999999</v>
      </c>
      <c r="N35" s="119">
        <v>3.5999999999999997E-2</v>
      </c>
      <c r="O35" s="119">
        <v>4.2999999999999997E-2</v>
      </c>
      <c r="P35" s="119">
        <v>2.1999999999999999E-2</v>
      </c>
      <c r="Q35" s="170"/>
      <c r="R35" s="319">
        <v>4.5999999999999999E-2</v>
      </c>
      <c r="S35" s="231">
        <v>4.4999999999999998E-2</v>
      </c>
      <c r="T35" s="231">
        <v>8.1000000000000003E-2</v>
      </c>
      <c r="U35" s="231">
        <v>-0.124</v>
      </c>
      <c r="V35" s="231">
        <v>-0.122</v>
      </c>
      <c r="W35" s="231">
        <v>-0.14199999999999999</v>
      </c>
      <c r="X35" s="231">
        <v>-0.13700000000000001</v>
      </c>
      <c r="Y35" s="231">
        <v>0.13200000000000001</v>
      </c>
      <c r="Z35" s="231">
        <v>0.13800000000000001</v>
      </c>
      <c r="AA35" s="231">
        <v>0.16800000000000001</v>
      </c>
      <c r="AB35" s="231">
        <v>0.24399999999999999</v>
      </c>
      <c r="AC35" s="231">
        <v>0.14799999999999999</v>
      </c>
      <c r="AD35" s="231">
        <v>0.19</v>
      </c>
      <c r="AE35" s="231">
        <v>0.14799999999999999</v>
      </c>
      <c r="AF35" s="231">
        <v>0.129</v>
      </c>
      <c r="AG35" s="231">
        <v>0.125</v>
      </c>
      <c r="AH35" s="231">
        <v>7.4999999999999997E-2</v>
      </c>
      <c r="AI35" s="231">
        <v>9.7000000000000003E-2</v>
      </c>
      <c r="AJ35" s="231">
        <v>9.4E-2</v>
      </c>
      <c r="AK35" s="231">
        <v>0.108</v>
      </c>
      <c r="AL35" s="119">
        <v>0.11</v>
      </c>
      <c r="AM35" s="119">
        <v>0.106</v>
      </c>
      <c r="AN35" s="119">
        <v>0.29299999999999998</v>
      </c>
      <c r="AO35" s="119">
        <v>0.29299999999999998</v>
      </c>
      <c r="AP35" s="119">
        <v>0.28199999999999997</v>
      </c>
      <c r="AQ35" s="119">
        <v>0.32100000000000001</v>
      </c>
      <c r="AR35" s="119">
        <v>0.23</v>
      </c>
      <c r="AS35" s="119">
        <v>0.23499999999999999</v>
      </c>
      <c r="AT35" s="119" t="s">
        <v>88</v>
      </c>
      <c r="AU35" s="119">
        <v>0.252</v>
      </c>
      <c r="AV35" s="119">
        <v>0.15</v>
      </c>
      <c r="AW35" s="119">
        <v>0.18378430546664401</v>
      </c>
      <c r="AX35" s="119">
        <v>0.17355282192728003</v>
      </c>
      <c r="AY35" s="119">
        <v>0.24399999999999999</v>
      </c>
      <c r="AZ35" s="119">
        <v>0.14599999999999999</v>
      </c>
      <c r="BA35" s="119">
        <v>0.126</v>
      </c>
      <c r="BB35" s="119">
        <v>0.128</v>
      </c>
      <c r="BC35" s="119">
        <v>3.5999999999999997E-2</v>
      </c>
      <c r="BD35" s="119">
        <v>4.2900000000000001E-2</v>
      </c>
      <c r="BE35" s="119">
        <v>3.6200000000000003E-2</v>
      </c>
      <c r="BF35" s="119">
        <v>1.5800000000000002E-2</v>
      </c>
    </row>
    <row r="36" spans="2:58">
      <c r="B36" s="107" t="s">
        <v>89</v>
      </c>
      <c r="C36" s="170"/>
      <c r="D36" s="107"/>
      <c r="E36" s="145"/>
      <c r="F36" s="145"/>
      <c r="G36" s="145"/>
      <c r="H36" s="145"/>
      <c r="I36" s="107"/>
      <c r="J36" s="107"/>
      <c r="K36" s="107"/>
      <c r="L36" s="107"/>
      <c r="M36" s="115"/>
      <c r="N36" s="115"/>
      <c r="O36" s="115"/>
      <c r="P36" s="115"/>
      <c r="Q36" s="170"/>
      <c r="R36" s="107"/>
      <c r="S36" s="145"/>
      <c r="T36" s="145"/>
      <c r="U36" s="145"/>
      <c r="V36" s="145"/>
      <c r="W36" s="145"/>
      <c r="X36" s="145"/>
      <c r="Y36" s="145"/>
      <c r="Z36" s="145"/>
      <c r="AA36" s="145"/>
      <c r="AB36" s="145"/>
      <c r="AC36" s="145"/>
      <c r="AD36" s="145"/>
      <c r="AE36" s="145"/>
      <c r="AF36" s="145"/>
      <c r="AG36" s="145"/>
      <c r="AH36" s="145"/>
      <c r="AI36" s="145"/>
      <c r="AJ36" s="145"/>
      <c r="AK36" s="145"/>
      <c r="AL36" s="107"/>
      <c r="AM36" s="107"/>
      <c r="AN36" s="107"/>
      <c r="AO36" s="107"/>
      <c r="AP36" s="107"/>
      <c r="AQ36" s="107"/>
      <c r="AR36" s="107"/>
      <c r="AS36" s="107"/>
      <c r="AT36" s="107"/>
      <c r="AU36" s="107"/>
      <c r="AV36" s="107"/>
      <c r="AW36" s="107"/>
      <c r="AX36" s="115"/>
      <c r="AY36" s="115"/>
      <c r="AZ36" s="115"/>
      <c r="BA36" s="115"/>
      <c r="BB36" s="115"/>
      <c r="BC36" s="115"/>
      <c r="BD36" s="115"/>
      <c r="BE36" s="115"/>
      <c r="BF36" s="115"/>
    </row>
    <row r="37" spans="2:58">
      <c r="B37" s="18" t="s">
        <v>90</v>
      </c>
      <c r="C37" s="172"/>
      <c r="D37" s="314"/>
      <c r="E37" s="146">
        <v>420381</v>
      </c>
      <c r="F37" s="146">
        <v>420381</v>
      </c>
      <c r="G37" s="146">
        <v>420381</v>
      </c>
      <c r="H37" s="146">
        <v>420381</v>
      </c>
      <c r="I37" s="100">
        <v>420381</v>
      </c>
      <c r="J37" s="100">
        <v>420381</v>
      </c>
      <c r="K37" s="100">
        <v>420381</v>
      </c>
      <c r="L37" s="100">
        <v>420381</v>
      </c>
      <c r="M37" s="100">
        <v>420381</v>
      </c>
      <c r="N37" s="100">
        <v>417726</v>
      </c>
      <c r="O37" s="100">
        <v>417726</v>
      </c>
      <c r="P37" s="100">
        <v>293.70999999999998</v>
      </c>
      <c r="Q37" s="172"/>
      <c r="R37" s="314">
        <v>420381</v>
      </c>
      <c r="S37" s="146">
        <v>420381</v>
      </c>
      <c r="T37" s="146">
        <v>420381</v>
      </c>
      <c r="U37" s="146">
        <v>420381</v>
      </c>
      <c r="V37" s="146">
        <v>420381</v>
      </c>
      <c r="W37" s="146">
        <v>420381</v>
      </c>
      <c r="X37" s="146">
        <v>420381</v>
      </c>
      <c r="Y37" s="146">
        <v>420381</v>
      </c>
      <c r="Z37" s="146">
        <v>420381</v>
      </c>
      <c r="AA37" s="146">
        <v>420381</v>
      </c>
      <c r="AB37" s="146">
        <v>420381</v>
      </c>
      <c r="AC37" s="146">
        <v>420381</v>
      </c>
      <c r="AD37" s="146">
        <v>420381</v>
      </c>
      <c r="AE37" s="146">
        <v>420381</v>
      </c>
      <c r="AF37" s="146">
        <v>420381</v>
      </c>
      <c r="AG37" s="146">
        <v>420381</v>
      </c>
      <c r="AH37" s="146">
        <v>420381</v>
      </c>
      <c r="AI37" s="146">
        <v>420381</v>
      </c>
      <c r="AJ37" s="146">
        <v>420381</v>
      </c>
      <c r="AK37" s="146">
        <v>420381</v>
      </c>
      <c r="AL37" s="100">
        <v>420381</v>
      </c>
      <c r="AM37" s="100">
        <v>420381</v>
      </c>
      <c r="AN37" s="100">
        <v>420381</v>
      </c>
      <c r="AO37" s="100">
        <v>420381</v>
      </c>
      <c r="AP37" s="100">
        <v>420381</v>
      </c>
      <c r="AQ37" s="100">
        <v>420381</v>
      </c>
      <c r="AR37" s="100">
        <v>420381</v>
      </c>
      <c r="AS37" s="100">
        <v>420381</v>
      </c>
      <c r="AT37" s="100">
        <v>420381</v>
      </c>
      <c r="AU37" s="100">
        <v>420381</v>
      </c>
      <c r="AV37" s="100">
        <v>420381</v>
      </c>
      <c r="AW37" s="100">
        <v>420381</v>
      </c>
      <c r="AX37" s="100">
        <v>420381</v>
      </c>
      <c r="AY37" s="100">
        <v>420381</v>
      </c>
      <c r="AZ37" s="112">
        <v>420381</v>
      </c>
      <c r="BA37" s="112">
        <v>420381</v>
      </c>
      <c r="BB37" s="100">
        <v>417726</v>
      </c>
      <c r="BC37" s="100">
        <v>417726</v>
      </c>
      <c r="BD37" s="100">
        <v>417726</v>
      </c>
      <c r="BE37" s="100">
        <v>417726</v>
      </c>
      <c r="BF37" s="100">
        <v>417726</v>
      </c>
    </row>
    <row r="38" spans="2:58">
      <c r="B38" s="18" t="s">
        <v>91</v>
      </c>
      <c r="C38" s="173"/>
      <c r="D38" s="314"/>
      <c r="E38" s="146">
        <v>420381</v>
      </c>
      <c r="F38" s="146">
        <v>420381</v>
      </c>
      <c r="G38" s="146">
        <v>420381</v>
      </c>
      <c r="H38" s="146">
        <v>420381</v>
      </c>
      <c r="I38" s="100">
        <v>420381</v>
      </c>
      <c r="J38" s="100">
        <v>420381</v>
      </c>
      <c r="K38" s="100">
        <v>420381</v>
      </c>
      <c r="L38" s="100">
        <v>420381</v>
      </c>
      <c r="M38" s="100">
        <v>419010</v>
      </c>
      <c r="N38" s="100">
        <v>417726</v>
      </c>
      <c r="O38" s="100">
        <v>399855</v>
      </c>
      <c r="P38" s="100">
        <v>293.70999999999998</v>
      </c>
      <c r="Q38" s="173"/>
      <c r="R38" s="314">
        <v>420381</v>
      </c>
      <c r="S38" s="146">
        <v>420381</v>
      </c>
      <c r="T38" s="146">
        <v>420381</v>
      </c>
      <c r="U38" s="146">
        <v>420381</v>
      </c>
      <c r="V38" s="146">
        <v>420381</v>
      </c>
      <c r="W38" s="146">
        <v>420381</v>
      </c>
      <c r="X38" s="146">
        <v>420381</v>
      </c>
      <c r="Y38" s="146">
        <v>420381</v>
      </c>
      <c r="Z38" s="146">
        <v>420381</v>
      </c>
      <c r="AA38" s="146">
        <v>420381</v>
      </c>
      <c r="AB38" s="146">
        <v>420381</v>
      </c>
      <c r="AC38" s="146">
        <v>420381</v>
      </c>
      <c r="AD38" s="146">
        <v>420381</v>
      </c>
      <c r="AE38" s="146">
        <v>420381</v>
      </c>
      <c r="AF38" s="146">
        <v>420381</v>
      </c>
      <c r="AG38" s="146">
        <v>420381</v>
      </c>
      <c r="AH38" s="146">
        <v>420381</v>
      </c>
      <c r="AI38" s="146">
        <v>420381</v>
      </c>
      <c r="AJ38" s="146">
        <v>420381</v>
      </c>
      <c r="AK38" s="146">
        <v>420381</v>
      </c>
      <c r="AL38" s="100">
        <v>420381</v>
      </c>
      <c r="AM38" s="100">
        <v>420381</v>
      </c>
      <c r="AN38" s="100">
        <v>420381</v>
      </c>
      <c r="AO38" s="100">
        <v>420381</v>
      </c>
      <c r="AP38" s="100">
        <v>420381</v>
      </c>
      <c r="AQ38" s="100">
        <v>420381</v>
      </c>
      <c r="AR38" s="100">
        <v>420381</v>
      </c>
      <c r="AS38" s="100">
        <v>420381</v>
      </c>
      <c r="AT38" s="100">
        <v>420381</v>
      </c>
      <c r="AU38" s="100">
        <v>420381</v>
      </c>
      <c r="AV38" s="100">
        <v>420381</v>
      </c>
      <c r="AW38" s="100">
        <v>420381</v>
      </c>
      <c r="AX38" s="100">
        <v>420381</v>
      </c>
      <c r="AY38" s="100">
        <v>420155</v>
      </c>
      <c r="AZ38" s="112">
        <v>420155</v>
      </c>
      <c r="BA38" s="112">
        <v>417968</v>
      </c>
      <c r="BB38" s="100">
        <v>417726</v>
      </c>
      <c r="BC38" s="100">
        <v>417726</v>
      </c>
      <c r="BD38" s="100">
        <v>417726</v>
      </c>
      <c r="BE38" s="100">
        <v>417726</v>
      </c>
      <c r="BF38" s="100">
        <v>417726</v>
      </c>
    </row>
    <row r="39" spans="2:58">
      <c r="B39" s="18" t="s">
        <v>92</v>
      </c>
      <c r="C39" s="18"/>
      <c r="D39" s="320"/>
      <c r="E39" s="232">
        <v>-2.2000000000000002</v>
      </c>
      <c r="F39" s="232">
        <v>-50.1</v>
      </c>
      <c r="G39" s="232">
        <v>34.6</v>
      </c>
      <c r="H39" s="232">
        <v>24.3</v>
      </c>
      <c r="I39" s="121">
        <v>36</v>
      </c>
      <c r="J39" s="121">
        <v>15.6</v>
      </c>
      <c r="K39" s="121">
        <v>42.4</v>
      </c>
      <c r="L39" s="121">
        <v>44.5</v>
      </c>
      <c r="M39" s="121">
        <v>18.100000000000001</v>
      </c>
      <c r="N39" s="121">
        <v>-24.413110253874251</v>
      </c>
      <c r="O39" s="121">
        <v>-7.44</v>
      </c>
      <c r="P39" s="121">
        <v>-7.92</v>
      </c>
      <c r="Q39" s="18"/>
      <c r="R39" s="322">
        <v>10.6</v>
      </c>
      <c r="S39" s="302">
        <v>-15.8</v>
      </c>
      <c r="T39" s="302">
        <v>12</v>
      </c>
      <c r="U39" s="302">
        <v>-4.0999999999999996</v>
      </c>
      <c r="V39" s="302">
        <v>5.7</v>
      </c>
      <c r="W39" s="302">
        <v>-1.6</v>
      </c>
      <c r="X39" s="302">
        <v>-53.8</v>
      </c>
      <c r="Y39" s="302">
        <v>-1.4</v>
      </c>
      <c r="Z39" s="302">
        <v>6.7</v>
      </c>
      <c r="AA39" s="302">
        <v>-1.2</v>
      </c>
      <c r="AB39" s="302">
        <v>22.3</v>
      </c>
      <c r="AC39" s="302">
        <v>0.3</v>
      </c>
      <c r="AD39" s="232">
        <v>13.2</v>
      </c>
      <c r="AE39" s="232">
        <v>7.5</v>
      </c>
      <c r="AF39" s="232">
        <v>1.1000000000000001</v>
      </c>
      <c r="AG39" s="232">
        <v>12.9</v>
      </c>
      <c r="AH39" s="232">
        <v>2.8</v>
      </c>
      <c r="AI39" s="232">
        <v>1.5</v>
      </c>
      <c r="AJ39" s="232">
        <v>26.9</v>
      </c>
      <c r="AK39" s="232">
        <v>-5.2</v>
      </c>
      <c r="AL39" s="121">
        <v>12.8</v>
      </c>
      <c r="AM39" s="121">
        <v>2.3999999999999995</v>
      </c>
      <c r="AN39" s="121">
        <v>2</v>
      </c>
      <c r="AO39" s="121">
        <v>3.4</v>
      </c>
      <c r="AP39" s="121">
        <v>7.8</v>
      </c>
      <c r="AQ39" s="121">
        <v>38.800000000000004</v>
      </c>
      <c r="AR39" s="121">
        <v>-2.1</v>
      </c>
      <c r="AS39" s="121">
        <v>-1.1000000000000001</v>
      </c>
      <c r="AT39" s="121">
        <v>6.8</v>
      </c>
      <c r="AU39" s="121">
        <v>20.300000000000004</v>
      </c>
      <c r="AV39" s="121">
        <v>6.4</v>
      </c>
      <c r="AW39" s="121">
        <v>10.199999999999999</v>
      </c>
      <c r="AX39" s="121">
        <v>7.6</v>
      </c>
      <c r="AY39" s="121">
        <v>0.8</v>
      </c>
      <c r="AZ39" s="121">
        <v>7.34</v>
      </c>
      <c r="BA39" s="121">
        <v>-4.45</v>
      </c>
      <c r="BB39" s="121">
        <v>14.33</v>
      </c>
      <c r="BC39" s="121">
        <v>-31.692995357034828</v>
      </c>
      <c r="BD39" s="121">
        <v>6.69</v>
      </c>
      <c r="BE39" s="121">
        <v>0.22</v>
      </c>
      <c r="BF39" s="121">
        <v>0.37</v>
      </c>
    </row>
    <row r="40" spans="2:58">
      <c r="B40" s="122" t="s">
        <v>93</v>
      </c>
      <c r="C40" s="46"/>
      <c r="D40" s="321"/>
      <c r="E40" s="233"/>
      <c r="F40" s="233"/>
      <c r="G40" s="233"/>
      <c r="H40" s="233"/>
      <c r="I40" s="123">
        <v>38.799999999999997</v>
      </c>
      <c r="J40" s="123">
        <v>12.8</v>
      </c>
      <c r="K40" s="123">
        <v>45.3</v>
      </c>
      <c r="L40" s="123">
        <v>46.4</v>
      </c>
      <c r="M40" s="123">
        <v>30.6</v>
      </c>
      <c r="N40" s="123">
        <v>-30.71</v>
      </c>
      <c r="O40" s="123">
        <v>-14.87</v>
      </c>
      <c r="P40" s="123">
        <v>-5.89</v>
      </c>
      <c r="Q40" s="46"/>
      <c r="R40" s="321"/>
      <c r="S40" s="233"/>
      <c r="T40" s="233"/>
      <c r="U40" s="233"/>
      <c r="V40" s="233"/>
      <c r="W40" s="233"/>
      <c r="X40" s="233"/>
      <c r="Y40" s="233"/>
      <c r="Z40" s="233"/>
      <c r="AA40" s="233"/>
      <c r="AB40" s="233"/>
      <c r="AC40" s="233"/>
      <c r="AD40" s="233"/>
      <c r="AE40" s="233"/>
      <c r="AF40" s="233"/>
      <c r="AG40" s="233"/>
      <c r="AH40" s="233"/>
      <c r="AI40" s="233">
        <v>5</v>
      </c>
      <c r="AJ40" s="123">
        <v>28.6</v>
      </c>
      <c r="AK40" s="123">
        <v>-2.7</v>
      </c>
      <c r="AL40" s="123">
        <v>7.9</v>
      </c>
      <c r="AM40" s="123">
        <v>1.2000000000000002</v>
      </c>
      <c r="AN40" s="123">
        <v>3.5</v>
      </c>
      <c r="AO40" s="123">
        <v>1.9</v>
      </c>
      <c r="AP40" s="123">
        <v>6.2</v>
      </c>
      <c r="AQ40" s="123">
        <v>35.699999999999996</v>
      </c>
      <c r="AR40" s="123">
        <v>1</v>
      </c>
      <c r="AS40" s="123">
        <v>1.4</v>
      </c>
      <c r="AT40" s="123">
        <v>7.2</v>
      </c>
      <c r="AU40" s="123">
        <v>21.699999999999996</v>
      </c>
      <c r="AV40" s="123">
        <v>7.1</v>
      </c>
      <c r="AW40" s="123">
        <v>11.2</v>
      </c>
      <c r="AX40" s="123">
        <v>6.4</v>
      </c>
      <c r="AY40" s="123">
        <v>8.1999999999999993</v>
      </c>
      <c r="AZ40" s="123">
        <v>7.7</v>
      </c>
      <c r="BA40" s="123">
        <v>1.9</v>
      </c>
      <c r="BB40" s="123">
        <v>12.81</v>
      </c>
      <c r="BC40" s="123">
        <v>-36.659999999999997</v>
      </c>
      <c r="BD40" s="123">
        <v>0.69</v>
      </c>
      <c r="BE40" s="123">
        <v>1.2</v>
      </c>
      <c r="BF40" s="123">
        <v>4.0599999999999996</v>
      </c>
    </row>
    <row r="41" spans="2:58" ht="5.0999999999999996" customHeight="1">
      <c r="B41" s="173"/>
      <c r="C41" s="46"/>
      <c r="D41" s="46"/>
      <c r="E41" s="225"/>
      <c r="F41" s="225"/>
      <c r="G41" s="225"/>
      <c r="H41" s="225"/>
      <c r="I41" s="46"/>
      <c r="J41" s="125"/>
      <c r="K41" s="125"/>
      <c r="L41" s="125"/>
      <c r="M41" s="125"/>
      <c r="N41" s="125"/>
      <c r="O41" s="125"/>
      <c r="P41" s="125"/>
      <c r="Q41" s="46"/>
      <c r="R41" s="46"/>
      <c r="S41" s="225"/>
      <c r="T41" s="225"/>
      <c r="U41" s="225"/>
      <c r="V41" s="225"/>
      <c r="W41" s="225"/>
      <c r="X41" s="225"/>
      <c r="Y41" s="225"/>
      <c r="Z41" s="225"/>
      <c r="AA41" s="225"/>
      <c r="AB41" s="225"/>
      <c r="AC41" s="225"/>
      <c r="AD41" s="225"/>
      <c r="AE41" s="225"/>
      <c r="AF41" s="46"/>
      <c r="AG41" s="225"/>
      <c r="AH41" s="225"/>
      <c r="AI41" s="225"/>
      <c r="AJ41" s="178"/>
      <c r="AK41" s="178"/>
      <c r="AL41" s="125"/>
      <c r="AM41" s="125"/>
      <c r="AN41" s="125"/>
      <c r="AO41" s="125"/>
      <c r="AP41" s="125"/>
      <c r="AQ41" s="125"/>
      <c r="AR41" s="125"/>
      <c r="AS41" s="125"/>
      <c r="AT41" s="125"/>
      <c r="AU41" s="125"/>
      <c r="AV41" s="125"/>
      <c r="AW41" s="125"/>
      <c r="AX41" s="125"/>
      <c r="AY41" s="125"/>
      <c r="AZ41" s="125"/>
      <c r="BA41" s="125"/>
      <c r="BB41" s="125"/>
      <c r="BC41" s="125"/>
      <c r="BD41" s="125"/>
      <c r="BE41" s="125"/>
      <c r="BF41" s="125"/>
    </row>
    <row r="42" spans="2:58" ht="52.35" customHeight="1">
      <c r="B42" s="366" t="s">
        <v>354</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c r="AN42" s="366"/>
    </row>
    <row r="43" spans="2:58">
      <c r="AK43" s="283"/>
    </row>
    <row r="44" spans="2:58">
      <c r="AK44" s="283"/>
    </row>
  </sheetData>
  <mergeCells count="1">
    <mergeCell ref="B42:AN42"/>
  </mergeCells>
  <phoneticPr fontId="24" type="noConversion"/>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17C91-003C-4EF5-8BCD-13A2A58A7111}">
  <sheetPr>
    <tabColor rgb="FFE0EFF9"/>
  </sheetPr>
  <dimension ref="A1:AJ54"/>
  <sheetViews>
    <sheetView showGridLines="0" zoomScaleNormal="100" workbookViewId="0"/>
  </sheetViews>
  <sheetFormatPr defaultColWidth="9.28515625" defaultRowHeight="12.75"/>
  <cols>
    <col min="1" max="1" width="1.7109375" style="99" customWidth="1"/>
    <col min="2" max="2" width="48.5703125" style="99" customWidth="1"/>
    <col min="3" max="3" width="1.7109375" style="99" customWidth="1"/>
    <col min="4" max="6" width="9.28515625" style="99" customWidth="1"/>
    <col min="7" max="8" width="9.28515625" customWidth="1"/>
    <col min="9" max="9" width="9.28515625" style="99" customWidth="1"/>
    <col min="10" max="10" width="1.7109375" style="99" customWidth="1"/>
    <col min="11" max="11" width="9.28515625" style="341" customWidth="1"/>
    <col min="12" max="14" width="9.28515625" style="342" customWidth="1"/>
    <col min="15" max="17" width="9.28515625" style="341" customWidth="1"/>
    <col min="18" max="21" width="9.28515625" style="342" customWidth="1"/>
    <col min="22" max="30" width="9.28515625" customWidth="1"/>
    <col min="31" max="16384" width="9.28515625" style="99"/>
  </cols>
  <sheetData>
    <row r="1" spans="1:36" ht="8.25" customHeight="1"/>
    <row r="2" spans="1:36" ht="20.25">
      <c r="A2" s="18"/>
      <c r="B2" s="103" t="s">
        <v>39</v>
      </c>
      <c r="C2" s="103"/>
      <c r="D2" s="103"/>
      <c r="E2" s="103"/>
      <c r="F2" s="103"/>
      <c r="G2" s="252"/>
      <c r="H2" s="252"/>
      <c r="I2" s="103"/>
      <c r="J2" s="35"/>
      <c r="K2" s="343"/>
      <c r="L2" s="344"/>
      <c r="M2" s="344"/>
      <c r="N2" s="344"/>
      <c r="O2" s="343"/>
      <c r="P2" s="343"/>
      <c r="Q2" s="343"/>
      <c r="R2" s="344"/>
      <c r="S2" s="344"/>
      <c r="T2" s="344"/>
      <c r="U2" s="344"/>
      <c r="V2" s="37"/>
      <c r="W2" s="37"/>
      <c r="X2" s="37"/>
      <c r="Y2" s="37"/>
      <c r="Z2" s="37"/>
      <c r="AA2" s="37"/>
      <c r="AB2" s="37"/>
      <c r="AC2" s="252"/>
      <c r="AD2" s="252"/>
      <c r="AE2" s="104"/>
    </row>
    <row r="3" spans="1:36" ht="15.75">
      <c r="A3" s="18"/>
      <c r="B3" s="105" t="s">
        <v>94</v>
      </c>
      <c r="C3" s="105"/>
      <c r="D3" s="105"/>
      <c r="E3" s="105"/>
      <c r="F3" s="105"/>
      <c r="G3" s="253"/>
      <c r="H3" s="253"/>
      <c r="I3" s="105"/>
      <c r="J3" s="35"/>
      <c r="K3" s="360"/>
      <c r="L3" s="344"/>
      <c r="M3" s="344"/>
      <c r="N3" s="344"/>
      <c r="O3" s="343"/>
      <c r="P3" s="343"/>
      <c r="Q3" s="343"/>
      <c r="R3" s="344"/>
      <c r="S3" s="344"/>
      <c r="T3" s="344"/>
      <c r="U3" s="344"/>
      <c r="V3" s="37"/>
      <c r="W3" s="37"/>
      <c r="X3" s="37"/>
      <c r="Y3" s="37"/>
      <c r="Z3" s="37"/>
      <c r="AA3" s="37"/>
      <c r="AB3" s="37"/>
      <c r="AC3" s="253"/>
      <c r="AD3" s="253"/>
      <c r="AE3" s="35"/>
    </row>
    <row r="4" spans="1:36" s="31" customFormat="1" ht="15.75" customHeight="1">
      <c r="B4" s="357"/>
      <c r="C4" s="254"/>
      <c r="D4" s="254"/>
      <c r="E4" s="254"/>
      <c r="F4" s="254"/>
      <c r="G4" s="256"/>
      <c r="H4" s="256"/>
      <c r="I4" s="254"/>
      <c r="J4" s="254"/>
      <c r="K4" s="254"/>
      <c r="L4" s="256"/>
      <c r="M4" s="256"/>
      <c r="N4" s="256"/>
      <c r="O4" s="254"/>
      <c r="P4" s="254"/>
      <c r="Q4" s="254"/>
      <c r="R4" s="256"/>
      <c r="S4" s="256"/>
      <c r="T4" s="256"/>
      <c r="U4" s="256"/>
      <c r="V4" s="256"/>
      <c r="W4" s="256"/>
      <c r="X4" s="256"/>
      <c r="Y4" s="256"/>
      <c r="Z4" s="256"/>
      <c r="AA4" s="256"/>
      <c r="AB4" s="256"/>
      <c r="AC4" s="5"/>
      <c r="AD4" s="5"/>
      <c r="AE4" s="5"/>
    </row>
    <row r="5" spans="1:36" ht="18.75">
      <c r="A5" s="18"/>
      <c r="B5" s="106" t="s">
        <v>94</v>
      </c>
      <c r="C5" s="255"/>
      <c r="D5" s="254" t="s">
        <v>395</v>
      </c>
      <c r="E5" s="254" t="s">
        <v>382</v>
      </c>
      <c r="F5" s="254" t="s">
        <v>367</v>
      </c>
      <c r="G5" s="256" t="s">
        <v>346</v>
      </c>
      <c r="H5" s="256" t="s">
        <v>332</v>
      </c>
      <c r="I5" s="254" t="s">
        <v>312</v>
      </c>
      <c r="J5" s="254"/>
      <c r="K5" s="256" t="s">
        <v>393</v>
      </c>
      <c r="L5" s="256" t="s">
        <v>390</v>
      </c>
      <c r="M5" s="256" t="s">
        <v>388</v>
      </c>
      <c r="N5" s="256" t="s">
        <v>387</v>
      </c>
      <c r="O5" s="256" t="s">
        <v>380</v>
      </c>
      <c r="P5" s="256" t="s">
        <v>376</v>
      </c>
      <c r="Q5" s="256" t="s">
        <v>372</v>
      </c>
      <c r="R5" s="256" t="s">
        <v>368</v>
      </c>
      <c r="S5" s="256" t="s">
        <v>362</v>
      </c>
      <c r="T5" s="256" t="s">
        <v>355</v>
      </c>
      <c r="U5" s="256" t="s">
        <v>351</v>
      </c>
      <c r="V5" s="256" t="s">
        <v>348</v>
      </c>
      <c r="W5" s="256" t="s">
        <v>341</v>
      </c>
      <c r="X5" s="256" t="s">
        <v>328</v>
      </c>
      <c r="Y5" s="256" t="s">
        <v>325</v>
      </c>
      <c r="Z5" s="256" t="s">
        <v>321</v>
      </c>
      <c r="AA5" s="256" t="s">
        <v>314</v>
      </c>
      <c r="AB5" s="256" t="s">
        <v>309</v>
      </c>
      <c r="AC5" s="256" t="s">
        <v>304</v>
      </c>
      <c r="AD5" s="256" t="s">
        <v>236</v>
      </c>
      <c r="AE5" s="254" t="s">
        <v>40</v>
      </c>
    </row>
    <row r="6" spans="1:36">
      <c r="B6" s="107" t="s">
        <v>95</v>
      </c>
      <c r="C6" s="35"/>
      <c r="D6" s="107"/>
      <c r="E6" s="9"/>
      <c r="F6" s="9"/>
      <c r="G6" s="9"/>
      <c r="H6" s="9"/>
      <c r="I6" s="107"/>
      <c r="J6" s="56"/>
      <c r="K6" s="340"/>
      <c r="L6" s="345"/>
      <c r="M6" s="345"/>
      <c r="N6" s="345"/>
      <c r="O6" s="340"/>
      <c r="P6" s="340"/>
      <c r="Q6" s="340"/>
      <c r="R6" s="345"/>
      <c r="S6" s="345"/>
      <c r="T6" s="345"/>
      <c r="U6" s="345"/>
      <c r="V6" s="9"/>
      <c r="W6" s="9"/>
      <c r="X6" s="9"/>
      <c r="Y6" s="9"/>
      <c r="Z6" s="9"/>
      <c r="AA6" s="9"/>
      <c r="AB6" s="9"/>
      <c r="AC6" s="9"/>
      <c r="AD6" s="9"/>
      <c r="AE6" s="107"/>
      <c r="AF6" s="100"/>
      <c r="AG6" s="100"/>
      <c r="AH6" s="100"/>
      <c r="AI6" s="100"/>
      <c r="AJ6" s="100"/>
    </row>
    <row r="7" spans="1:36">
      <c r="B7" s="18" t="s">
        <v>359</v>
      </c>
      <c r="C7" s="18"/>
      <c r="D7" s="320"/>
      <c r="E7" s="257">
        <v>16.77</v>
      </c>
      <c r="F7" s="257">
        <v>15.54</v>
      </c>
      <c r="G7" s="257">
        <v>11.1</v>
      </c>
      <c r="H7" s="257">
        <v>10.9</v>
      </c>
      <c r="I7" s="121">
        <v>9.9</v>
      </c>
      <c r="J7" s="121"/>
      <c r="K7" s="320">
        <v>18.27</v>
      </c>
      <c r="L7" s="257">
        <v>16.768999999999998</v>
      </c>
      <c r="M7" s="257">
        <v>16.77</v>
      </c>
      <c r="N7" s="257">
        <v>16.767000000000003</v>
      </c>
      <c r="O7" s="307">
        <v>16.466999999999999</v>
      </c>
      <c r="P7" s="307">
        <v>15.542999999999999</v>
      </c>
      <c r="Q7" s="307">
        <v>11.99</v>
      </c>
      <c r="R7" s="307">
        <v>12</v>
      </c>
      <c r="S7" s="307">
        <v>11.987</v>
      </c>
      <c r="T7" s="307">
        <v>11.1</v>
      </c>
      <c r="U7" s="307">
        <v>11.1</v>
      </c>
      <c r="V7" s="258">
        <v>11.1</v>
      </c>
      <c r="W7" s="358">
        <v>11.1</v>
      </c>
      <c r="X7" s="257">
        <v>10.9</v>
      </c>
      <c r="Y7" s="257">
        <v>9.8000000000000007</v>
      </c>
      <c r="Z7" s="257">
        <v>9.8000000000000007</v>
      </c>
      <c r="AA7" s="257">
        <v>9.9</v>
      </c>
      <c r="AB7" s="257">
        <v>9.9</v>
      </c>
      <c r="AC7" s="257">
        <v>9.9</v>
      </c>
      <c r="AD7" s="257">
        <v>9.9</v>
      </c>
      <c r="AE7" s="121">
        <v>9.9</v>
      </c>
      <c r="AF7" s="100"/>
      <c r="AG7" s="100"/>
      <c r="AH7" s="100"/>
      <c r="AI7" s="100"/>
      <c r="AJ7" s="100"/>
    </row>
    <row r="8" spans="1:36">
      <c r="B8" s="18" t="s">
        <v>360</v>
      </c>
      <c r="C8" s="18"/>
      <c r="D8" s="323"/>
      <c r="E8" s="258">
        <v>9.9</v>
      </c>
      <c r="F8" s="258">
        <v>8.8710000000000004</v>
      </c>
      <c r="G8" s="258">
        <v>8.9</v>
      </c>
      <c r="H8" s="258">
        <v>7.6</v>
      </c>
      <c r="I8" s="121">
        <v>7.6</v>
      </c>
      <c r="J8" s="121"/>
      <c r="K8" s="323">
        <v>10.16</v>
      </c>
      <c r="L8" s="258">
        <v>9.9030000000000005</v>
      </c>
      <c r="M8" s="258">
        <v>9.9</v>
      </c>
      <c r="N8" s="258">
        <v>9.8000000000000007</v>
      </c>
      <c r="O8" s="346">
        <v>8.8710000000000004</v>
      </c>
      <c r="P8" s="346">
        <v>8.8710000000000004</v>
      </c>
      <c r="Q8" s="346">
        <v>8.8699999999999992</v>
      </c>
      <c r="R8" s="346">
        <v>8.9</v>
      </c>
      <c r="S8" s="346">
        <v>8.9</v>
      </c>
      <c r="T8" s="346">
        <v>8.9</v>
      </c>
      <c r="U8" s="346">
        <v>8.8699999999999992</v>
      </c>
      <c r="V8" s="258">
        <v>7.6</v>
      </c>
      <c r="W8" s="257">
        <v>7.6</v>
      </c>
      <c r="X8" s="257">
        <v>7.6</v>
      </c>
      <c r="Y8" s="258">
        <v>7.6</v>
      </c>
      <c r="Z8" s="257">
        <v>7.6</v>
      </c>
      <c r="AA8" s="257">
        <v>7.6</v>
      </c>
      <c r="AB8" s="257">
        <v>7.6</v>
      </c>
      <c r="AC8" s="257">
        <v>6.8</v>
      </c>
      <c r="AD8" s="257">
        <v>6.8</v>
      </c>
      <c r="AE8" s="121">
        <v>6.8</v>
      </c>
      <c r="AF8" s="100"/>
      <c r="AG8" s="100"/>
      <c r="AH8" s="100"/>
      <c r="AI8" s="100"/>
      <c r="AJ8" s="100"/>
    </row>
    <row r="9" spans="1:36">
      <c r="B9" s="18" t="s">
        <v>361</v>
      </c>
      <c r="C9" s="18"/>
      <c r="D9" s="323"/>
      <c r="E9" s="258">
        <v>5.26</v>
      </c>
      <c r="F9" s="258">
        <v>4.9859999999999998</v>
      </c>
      <c r="G9" s="258">
        <v>4.7</v>
      </c>
      <c r="H9" s="258">
        <v>4</v>
      </c>
      <c r="I9" s="121">
        <v>4.4000000000000004</v>
      </c>
      <c r="J9" s="121"/>
      <c r="K9" s="323">
        <v>5.53</v>
      </c>
      <c r="L9" s="258">
        <v>5.26</v>
      </c>
      <c r="M9" s="258">
        <v>5.23</v>
      </c>
      <c r="N9" s="258">
        <v>5.0999999999999996</v>
      </c>
      <c r="O9" s="346">
        <v>5.0670000000000002</v>
      </c>
      <c r="P9" s="346">
        <v>5</v>
      </c>
      <c r="Q9" s="346">
        <v>4.95</v>
      </c>
      <c r="R9" s="346">
        <v>4.9000000000000004</v>
      </c>
      <c r="S9" s="346">
        <v>4.7</v>
      </c>
      <c r="T9" s="346">
        <v>4.7</v>
      </c>
      <c r="U9" s="346">
        <v>5.2880000000000003</v>
      </c>
      <c r="V9" s="258">
        <v>4.8</v>
      </c>
      <c r="W9" s="257">
        <v>4.2</v>
      </c>
      <c r="X9" s="257">
        <v>4</v>
      </c>
      <c r="Y9" s="258">
        <v>4</v>
      </c>
      <c r="Z9" s="257">
        <v>4</v>
      </c>
      <c r="AA9" s="257">
        <v>4.4000000000000004</v>
      </c>
      <c r="AB9" s="257">
        <v>4.4000000000000004</v>
      </c>
      <c r="AC9" s="257">
        <v>4.0999999999999996</v>
      </c>
      <c r="AD9" s="257">
        <v>3.8</v>
      </c>
      <c r="AE9" s="121">
        <v>3.6</v>
      </c>
      <c r="AF9" s="100"/>
      <c r="AG9" s="100"/>
      <c r="AH9" s="100"/>
      <c r="AI9" s="100"/>
      <c r="AJ9" s="100"/>
    </row>
    <row r="10" spans="1:36">
      <c r="B10" s="18" t="s">
        <v>397</v>
      </c>
      <c r="C10" s="18"/>
      <c r="D10" s="320"/>
      <c r="E10" s="257">
        <v>10</v>
      </c>
      <c r="F10" s="257">
        <v>9.8000000000000007</v>
      </c>
      <c r="G10" s="257">
        <v>9.5</v>
      </c>
      <c r="H10" s="257">
        <v>9.1</v>
      </c>
      <c r="I10" s="284">
        <v>10</v>
      </c>
      <c r="J10" s="284"/>
      <c r="K10" s="320">
        <v>10.4</v>
      </c>
      <c r="L10" s="257">
        <v>11.068895787825717</v>
      </c>
      <c r="M10" s="257">
        <v>8.4</v>
      </c>
      <c r="N10" s="257">
        <v>9</v>
      </c>
      <c r="O10" s="346">
        <v>11.4</v>
      </c>
      <c r="P10" s="346">
        <v>11.5</v>
      </c>
      <c r="Q10" s="346">
        <v>8.6</v>
      </c>
      <c r="R10" s="346">
        <v>8.1</v>
      </c>
      <c r="S10" s="346">
        <v>10.9</v>
      </c>
      <c r="T10" s="346">
        <v>10.7</v>
      </c>
      <c r="U10" s="346">
        <v>7.7</v>
      </c>
      <c r="V10" s="347">
        <v>8.4</v>
      </c>
      <c r="W10" s="257">
        <v>11.3</v>
      </c>
      <c r="X10" s="257">
        <v>10.6</v>
      </c>
      <c r="Y10" s="257">
        <v>7.6</v>
      </c>
      <c r="Z10" s="257">
        <v>7.8</v>
      </c>
      <c r="AA10" s="294">
        <v>10.5</v>
      </c>
      <c r="AB10" s="294">
        <v>10.6</v>
      </c>
      <c r="AC10" s="294">
        <v>8.6</v>
      </c>
      <c r="AD10" s="294">
        <v>8.4</v>
      </c>
      <c r="AE10" s="284">
        <v>12.5</v>
      </c>
      <c r="AF10" s="100"/>
      <c r="AG10" s="100"/>
      <c r="AH10" s="100"/>
      <c r="AI10" s="100"/>
      <c r="AJ10" s="100"/>
    </row>
    <row r="11" spans="1:36">
      <c r="B11" s="18" t="s">
        <v>398</v>
      </c>
      <c r="C11" s="18"/>
      <c r="D11" s="348"/>
      <c r="E11" s="349">
        <v>0.42</v>
      </c>
      <c r="F11" s="349">
        <v>0.43</v>
      </c>
      <c r="G11" s="349">
        <v>0.42</v>
      </c>
      <c r="H11" s="295">
        <v>0.39</v>
      </c>
      <c r="I11" s="285">
        <v>0.45</v>
      </c>
      <c r="J11" s="285"/>
      <c r="K11" s="348">
        <v>0.47</v>
      </c>
      <c r="L11" s="349">
        <v>0.5115270114586431</v>
      </c>
      <c r="M11" s="349">
        <v>0.31</v>
      </c>
      <c r="N11" s="349">
        <v>0.33</v>
      </c>
      <c r="O11" s="349">
        <v>0.52</v>
      </c>
      <c r="P11" s="349">
        <v>0.56000000000000005</v>
      </c>
      <c r="Q11" s="349">
        <v>0.33</v>
      </c>
      <c r="R11" s="349">
        <v>0.28999999999999998</v>
      </c>
      <c r="S11" s="349">
        <v>0.53</v>
      </c>
      <c r="T11" s="349">
        <v>0.54</v>
      </c>
      <c r="U11" s="349">
        <v>0.28000000000000003</v>
      </c>
      <c r="V11" s="349">
        <v>0.35</v>
      </c>
      <c r="W11" s="291">
        <v>0.54</v>
      </c>
      <c r="X11" s="291">
        <v>0.53</v>
      </c>
      <c r="Y11" s="295">
        <v>0.27</v>
      </c>
      <c r="Z11" s="291">
        <v>0.28999999999999998</v>
      </c>
      <c r="AA11" s="295">
        <v>0.5</v>
      </c>
      <c r="AB11" s="295">
        <v>0.53</v>
      </c>
      <c r="AC11" s="295">
        <v>0.35</v>
      </c>
      <c r="AD11" s="295">
        <v>0.32</v>
      </c>
      <c r="AE11" s="285">
        <v>0.6</v>
      </c>
      <c r="AF11" s="100"/>
      <c r="AG11" s="100"/>
      <c r="AH11" s="100"/>
      <c r="AI11" s="100"/>
      <c r="AJ11" s="100"/>
    </row>
    <row r="12" spans="1:36">
      <c r="B12" s="18" t="s">
        <v>399</v>
      </c>
      <c r="C12" s="18"/>
      <c r="D12" s="348"/>
      <c r="E12" s="349">
        <v>0.88</v>
      </c>
      <c r="F12" s="349">
        <v>0.93</v>
      </c>
      <c r="G12" s="349">
        <v>0.94</v>
      </c>
      <c r="H12" s="295">
        <v>0.94</v>
      </c>
      <c r="I12" s="285">
        <v>0.94</v>
      </c>
      <c r="J12" s="285"/>
      <c r="K12" s="348">
        <v>0.94</v>
      </c>
      <c r="L12" s="349">
        <v>0.93529612166542575</v>
      </c>
      <c r="M12" s="349">
        <v>0.89</v>
      </c>
      <c r="N12" s="349">
        <v>0.83</v>
      </c>
      <c r="O12" s="349">
        <v>0.85</v>
      </c>
      <c r="P12" s="349">
        <v>0.92</v>
      </c>
      <c r="Q12" s="349">
        <v>0.93</v>
      </c>
      <c r="R12" s="349">
        <v>0.91</v>
      </c>
      <c r="S12" s="349">
        <v>0.95</v>
      </c>
      <c r="T12" s="349">
        <v>0.95</v>
      </c>
      <c r="U12" s="349">
        <v>0.91</v>
      </c>
      <c r="V12" s="349">
        <v>0.94</v>
      </c>
      <c r="W12" s="291">
        <v>0.95</v>
      </c>
      <c r="X12" s="291">
        <v>0.95</v>
      </c>
      <c r="Y12" s="295">
        <v>0.93</v>
      </c>
      <c r="Z12" s="291">
        <v>0.93</v>
      </c>
      <c r="AA12" s="295">
        <v>0.95</v>
      </c>
      <c r="AB12" s="295">
        <v>0.94</v>
      </c>
      <c r="AC12" s="295">
        <v>0.94</v>
      </c>
      <c r="AD12" s="295">
        <v>0.95</v>
      </c>
      <c r="AE12" s="285">
        <v>0.93</v>
      </c>
      <c r="AF12" s="100"/>
      <c r="AG12" s="100"/>
      <c r="AH12" s="100"/>
      <c r="AI12" s="100"/>
      <c r="AJ12" s="100"/>
    </row>
    <row r="13" spans="1:36">
      <c r="B13" s="18" t="s">
        <v>334</v>
      </c>
      <c r="C13" s="18"/>
      <c r="D13" s="339"/>
      <c r="E13" s="350">
        <v>18598.63</v>
      </c>
      <c r="F13" s="350">
        <v>17760.519999999997</v>
      </c>
      <c r="G13" s="350">
        <v>16482.830000000002</v>
      </c>
      <c r="H13" s="292">
        <v>13808.1</v>
      </c>
      <c r="I13" s="100">
        <v>15247.77</v>
      </c>
      <c r="J13" s="121"/>
      <c r="K13" s="339">
        <v>5469.55</v>
      </c>
      <c r="L13" s="350">
        <v>5740.2948053662121</v>
      </c>
      <c r="M13" s="350">
        <v>3522.44</v>
      </c>
      <c r="N13" s="350">
        <v>3667.32</v>
      </c>
      <c r="O13" s="350">
        <v>5669.66</v>
      </c>
      <c r="P13" s="350">
        <v>6010.83</v>
      </c>
      <c r="Q13" s="350">
        <v>3543.69</v>
      </c>
      <c r="R13" s="350">
        <v>3044.0899999999997</v>
      </c>
      <c r="S13" s="350">
        <v>5161.9800000000005</v>
      </c>
      <c r="T13" s="350">
        <v>5410.99</v>
      </c>
      <c r="U13" s="350">
        <v>3246.3999999999996</v>
      </c>
      <c r="V13" s="350">
        <v>3324.2899999999995</v>
      </c>
      <c r="W13" s="350">
        <v>4501.8502319999998</v>
      </c>
      <c r="X13" s="292">
        <v>4452.05</v>
      </c>
      <c r="Y13" s="292">
        <v>2286.09</v>
      </c>
      <c r="Z13" s="293">
        <v>2521.3307429248684</v>
      </c>
      <c r="AA13" s="293">
        <v>4548.5344397609642</v>
      </c>
      <c r="AB13" s="293">
        <v>4912.0002362000023</v>
      </c>
      <c r="AC13" s="293">
        <v>3164.2999999999997</v>
      </c>
      <c r="AD13" s="293">
        <v>2579.6678504000006</v>
      </c>
      <c r="AE13" s="293">
        <v>4592</v>
      </c>
      <c r="AF13" s="140"/>
      <c r="AG13" s="120"/>
      <c r="AH13" s="140"/>
      <c r="AI13" s="120"/>
      <c r="AJ13" s="140"/>
    </row>
    <row r="14" spans="1:36">
      <c r="B14" s="18" t="s">
        <v>400</v>
      </c>
      <c r="C14" s="18"/>
      <c r="D14" s="324"/>
      <c r="E14" s="293">
        <v>19967.22</v>
      </c>
      <c r="F14" s="293">
        <v>21448</v>
      </c>
      <c r="G14" s="293">
        <v>23194</v>
      </c>
      <c r="H14" s="293">
        <v>25019.53</v>
      </c>
      <c r="I14" s="293">
        <v>29151.924378981901</v>
      </c>
      <c r="J14" s="121"/>
      <c r="K14" s="324">
        <v>4815.84</v>
      </c>
      <c r="L14" s="293">
        <v>5839.48</v>
      </c>
      <c r="M14" s="293">
        <v>4010</v>
      </c>
      <c r="N14" s="293">
        <v>3854</v>
      </c>
      <c r="O14" s="351">
        <v>6264</v>
      </c>
      <c r="P14" s="351">
        <v>6244</v>
      </c>
      <c r="Q14" s="351">
        <v>3948</v>
      </c>
      <c r="R14" s="351">
        <v>4158</v>
      </c>
      <c r="S14" s="351">
        <v>7098</v>
      </c>
      <c r="T14" s="351">
        <v>7645</v>
      </c>
      <c r="U14" s="351">
        <v>3483</v>
      </c>
      <c r="V14" s="293">
        <v>5258</v>
      </c>
      <c r="W14" s="293">
        <v>6808</v>
      </c>
      <c r="X14" s="293">
        <v>8790.73</v>
      </c>
      <c r="Y14" s="293">
        <v>4802.6000000000004</v>
      </c>
      <c r="Z14" s="50">
        <v>4541.4129508960004</v>
      </c>
      <c r="AA14" s="50">
        <v>6885</v>
      </c>
      <c r="AB14" s="50">
        <v>8560.5809460467899</v>
      </c>
      <c r="AC14" s="50">
        <v>6282</v>
      </c>
      <c r="AD14" s="50">
        <v>5519</v>
      </c>
      <c r="AE14" s="50">
        <v>8790</v>
      </c>
      <c r="AF14" s="100"/>
      <c r="AG14" s="100"/>
      <c r="AH14" s="100"/>
      <c r="AI14" s="100"/>
      <c r="AJ14" s="100"/>
    </row>
    <row r="15" spans="1:36">
      <c r="B15" s="107" t="s">
        <v>0</v>
      </c>
      <c r="C15" s="35"/>
      <c r="D15" s="107"/>
      <c r="E15" s="9"/>
      <c r="F15" s="9"/>
      <c r="G15" s="9"/>
      <c r="H15" s="9"/>
      <c r="I15" s="107"/>
      <c r="J15" s="56"/>
      <c r="K15" s="340"/>
      <c r="L15" s="345"/>
      <c r="M15" s="345"/>
      <c r="N15" s="345"/>
      <c r="O15" s="345"/>
      <c r="P15" s="345"/>
      <c r="Q15" s="345"/>
      <c r="R15" s="345"/>
      <c r="S15" s="345"/>
      <c r="T15" s="345"/>
      <c r="U15" s="345"/>
      <c r="V15" s="9"/>
      <c r="W15" s="9"/>
      <c r="X15" s="9"/>
      <c r="Y15" s="9"/>
      <c r="Z15" s="9"/>
      <c r="AA15" s="9"/>
      <c r="AB15" s="9"/>
      <c r="AC15" s="9"/>
      <c r="AD15" s="9"/>
      <c r="AE15" s="107"/>
      <c r="AF15" s="100"/>
      <c r="AG15" s="100"/>
      <c r="AH15" s="100"/>
      <c r="AI15" s="100"/>
      <c r="AJ15" s="100"/>
    </row>
    <row r="16" spans="1:36">
      <c r="B16" s="18" t="s">
        <v>401</v>
      </c>
      <c r="C16" s="18"/>
      <c r="D16" s="323"/>
      <c r="E16" s="258">
        <v>6.9649999999999999</v>
      </c>
      <c r="F16" s="258">
        <v>6.3639999999999999</v>
      </c>
      <c r="G16" s="258">
        <v>6.2</v>
      </c>
      <c r="H16" s="258">
        <v>4.7</v>
      </c>
      <c r="I16" s="121">
        <v>3.4</v>
      </c>
      <c r="J16" s="100"/>
      <c r="K16" s="323">
        <v>7.0260000000000007</v>
      </c>
      <c r="L16" s="258">
        <v>6.9649999999999999</v>
      </c>
      <c r="M16" s="258">
        <v>6.3840000000000003</v>
      </c>
      <c r="N16" s="258">
        <v>6.383</v>
      </c>
      <c r="O16" s="346">
        <v>6.407</v>
      </c>
      <c r="P16" s="346">
        <v>6.3639999999999999</v>
      </c>
      <c r="Q16" s="346">
        <v>6.24</v>
      </c>
      <c r="R16" s="346">
        <v>6.2</v>
      </c>
      <c r="S16" s="346">
        <v>6.2</v>
      </c>
      <c r="T16" s="346">
        <v>6.2</v>
      </c>
      <c r="U16" s="346">
        <v>5.0999999999999996</v>
      </c>
      <c r="V16" s="258">
        <v>4.9000000000000004</v>
      </c>
      <c r="W16" s="258">
        <v>4.7</v>
      </c>
      <c r="X16" s="258">
        <v>4.7</v>
      </c>
      <c r="Y16" s="258">
        <v>4.7</v>
      </c>
      <c r="Z16" s="257">
        <v>4.7</v>
      </c>
      <c r="AA16" s="257">
        <v>4</v>
      </c>
      <c r="AB16" s="257">
        <v>3.4</v>
      </c>
      <c r="AC16" s="257">
        <v>2.7</v>
      </c>
      <c r="AD16" s="257">
        <v>2.1</v>
      </c>
      <c r="AE16" s="121">
        <v>2.1</v>
      </c>
      <c r="AF16" s="100"/>
      <c r="AG16" s="100"/>
      <c r="AH16" s="100"/>
      <c r="AI16" s="100"/>
      <c r="AJ16" s="100"/>
    </row>
    <row r="17" spans="2:36">
      <c r="B17" s="18" t="s">
        <v>402</v>
      </c>
      <c r="C17" s="18"/>
      <c r="D17" s="323"/>
      <c r="E17" s="258">
        <v>6.19</v>
      </c>
      <c r="F17" s="258">
        <v>4.7850000000000001</v>
      </c>
      <c r="G17" s="258">
        <v>4.2</v>
      </c>
      <c r="H17" s="258">
        <v>3.4</v>
      </c>
      <c r="I17" s="132">
        <v>1.7</v>
      </c>
      <c r="J17" s="100"/>
      <c r="K17" s="323">
        <v>6.2</v>
      </c>
      <c r="L17" s="258">
        <v>6.1929999999999996</v>
      </c>
      <c r="M17" s="258">
        <v>5.7220000000000004</v>
      </c>
      <c r="N17" s="258">
        <v>5.6440000000000001</v>
      </c>
      <c r="O17" s="258">
        <v>4.7940000000000005</v>
      </c>
      <c r="P17" s="258">
        <v>4.7850000000000001</v>
      </c>
      <c r="Q17" s="258">
        <v>4.7699999999999996</v>
      </c>
      <c r="R17" s="258">
        <v>4.5999999999999996</v>
      </c>
      <c r="S17" s="258">
        <v>4.5</v>
      </c>
      <c r="T17" s="258">
        <v>4.2</v>
      </c>
      <c r="U17" s="258">
        <v>4.2</v>
      </c>
      <c r="V17" s="258">
        <v>4</v>
      </c>
      <c r="W17" s="258">
        <v>3.6</v>
      </c>
      <c r="X17" s="258">
        <v>3.4</v>
      </c>
      <c r="Y17" s="258">
        <v>3</v>
      </c>
      <c r="Z17" s="258">
        <v>2.4</v>
      </c>
      <c r="AA17" s="257">
        <v>1.7</v>
      </c>
      <c r="AB17" s="258">
        <v>1.7</v>
      </c>
      <c r="AC17" s="258">
        <v>1.7</v>
      </c>
      <c r="AD17" s="258">
        <v>1.6</v>
      </c>
      <c r="AE17" s="132">
        <v>1.3</v>
      </c>
      <c r="AF17" s="100"/>
      <c r="AG17" s="100"/>
      <c r="AH17" s="100"/>
      <c r="AI17" s="100"/>
      <c r="AJ17" s="100"/>
    </row>
    <row r="18" spans="2:36">
      <c r="B18" s="18" t="s">
        <v>96</v>
      </c>
      <c r="C18" s="18"/>
      <c r="D18" s="323"/>
      <c r="E18" s="258">
        <v>5.54</v>
      </c>
      <c r="F18" s="258">
        <v>4.7249999999999996</v>
      </c>
      <c r="G18" s="258">
        <v>4.0999999999999996</v>
      </c>
      <c r="H18" s="258">
        <v>3.3</v>
      </c>
      <c r="I18" s="132">
        <v>1.7</v>
      </c>
      <c r="J18" s="100"/>
      <c r="K18" s="323">
        <v>5.3</v>
      </c>
      <c r="L18" s="258">
        <v>5.5419999999999998</v>
      </c>
      <c r="M18" s="258">
        <v>5.3079999999999998</v>
      </c>
      <c r="N18" s="258">
        <v>5.23</v>
      </c>
      <c r="O18" s="346">
        <v>4.734</v>
      </c>
      <c r="P18" s="346">
        <v>4.7249999999999996</v>
      </c>
      <c r="Q18" s="346">
        <v>4.71</v>
      </c>
      <c r="R18" s="346">
        <v>4.5</v>
      </c>
      <c r="S18" s="346">
        <v>4.5</v>
      </c>
      <c r="T18" s="346">
        <v>4.0999999999999996</v>
      </c>
      <c r="U18" s="346">
        <v>4.0999999999999996</v>
      </c>
      <c r="V18" s="258">
        <v>3.9</v>
      </c>
      <c r="W18" s="258">
        <v>3.6</v>
      </c>
      <c r="X18" s="258">
        <v>3.3</v>
      </c>
      <c r="Y18" s="258">
        <v>3</v>
      </c>
      <c r="Z18" s="258">
        <v>2.4</v>
      </c>
      <c r="AA18" s="257">
        <v>1.7</v>
      </c>
      <c r="AB18" s="258">
        <v>1.7</v>
      </c>
      <c r="AC18" s="258">
        <v>1.7</v>
      </c>
      <c r="AD18" s="258">
        <v>1.6</v>
      </c>
      <c r="AE18" s="132">
        <v>1.3</v>
      </c>
      <c r="AF18" s="100"/>
      <c r="AG18" s="100"/>
      <c r="AH18" s="100"/>
      <c r="AI18" s="100"/>
      <c r="AJ18" s="100"/>
    </row>
    <row r="19" spans="2:36">
      <c r="B19" s="18" t="s">
        <v>403</v>
      </c>
      <c r="C19" s="18"/>
      <c r="D19" s="352"/>
      <c r="E19" s="347">
        <v>7.2</v>
      </c>
      <c r="F19" s="347">
        <v>7.2</v>
      </c>
      <c r="G19" s="347">
        <v>7.4</v>
      </c>
      <c r="H19" s="258">
        <v>7.4</v>
      </c>
      <c r="I19" s="121">
        <v>7.6</v>
      </c>
      <c r="J19" s="100"/>
      <c r="K19" s="352">
        <v>8</v>
      </c>
      <c r="L19" s="347">
        <v>7.5168783989946739</v>
      </c>
      <c r="M19" s="347">
        <v>6.2</v>
      </c>
      <c r="N19" s="347">
        <v>7.4</v>
      </c>
      <c r="O19" s="347">
        <v>7.9</v>
      </c>
      <c r="P19" s="347">
        <v>7.6</v>
      </c>
      <c r="Q19" s="347">
        <v>6.2</v>
      </c>
      <c r="R19" s="347">
        <v>6.7</v>
      </c>
      <c r="S19" s="347">
        <v>8.1</v>
      </c>
      <c r="T19" s="347">
        <v>7.7</v>
      </c>
      <c r="U19" s="347">
        <v>6</v>
      </c>
      <c r="V19" s="347">
        <v>7.8</v>
      </c>
      <c r="W19" s="347">
        <v>7.9</v>
      </c>
      <c r="X19" s="347">
        <v>7.9</v>
      </c>
      <c r="Y19" s="347">
        <v>6.4</v>
      </c>
      <c r="Z19" s="257">
        <v>7.3</v>
      </c>
      <c r="AA19" s="257">
        <v>7.7</v>
      </c>
      <c r="AB19" s="257">
        <v>8</v>
      </c>
      <c r="AC19" s="257">
        <v>6.7</v>
      </c>
      <c r="AD19" s="257">
        <v>8</v>
      </c>
      <c r="AE19" s="121">
        <v>7.5</v>
      </c>
      <c r="AF19" s="100"/>
      <c r="AG19" s="100"/>
      <c r="AH19" s="100"/>
      <c r="AI19" s="100"/>
      <c r="AJ19" s="100"/>
    </row>
    <row r="20" spans="2:36">
      <c r="B20" s="18" t="s">
        <v>404</v>
      </c>
      <c r="C20" s="18"/>
      <c r="D20" s="348"/>
      <c r="E20" s="349">
        <v>0.37</v>
      </c>
      <c r="F20" s="349">
        <v>0.36</v>
      </c>
      <c r="G20" s="349">
        <v>0.4</v>
      </c>
      <c r="H20" s="349">
        <v>0.42</v>
      </c>
      <c r="I20" s="285">
        <v>0.45</v>
      </c>
      <c r="J20" s="100"/>
      <c r="K20" s="348">
        <v>0.44</v>
      </c>
      <c r="L20" s="349">
        <v>0.39551121643379311</v>
      </c>
      <c r="M20" s="349">
        <v>0.26</v>
      </c>
      <c r="N20" s="349">
        <v>0.41</v>
      </c>
      <c r="O20" s="349">
        <v>0.42</v>
      </c>
      <c r="P20" s="349">
        <v>0.36</v>
      </c>
      <c r="Q20" s="349">
        <v>0.27</v>
      </c>
      <c r="R20" s="349">
        <v>0.35</v>
      </c>
      <c r="S20" s="349">
        <v>0.45</v>
      </c>
      <c r="T20" s="349">
        <v>0.4</v>
      </c>
      <c r="U20" s="349">
        <v>0.28000000000000003</v>
      </c>
      <c r="V20" s="349">
        <v>0.47</v>
      </c>
      <c r="W20" s="349">
        <v>0.47</v>
      </c>
      <c r="X20" s="349">
        <v>0.47</v>
      </c>
      <c r="Y20" s="349">
        <v>0.33</v>
      </c>
      <c r="Z20" s="349">
        <v>0.45</v>
      </c>
      <c r="AA20" s="349">
        <v>0.45</v>
      </c>
      <c r="AB20" s="295">
        <v>0.5</v>
      </c>
      <c r="AC20" s="295">
        <v>0.36</v>
      </c>
      <c r="AD20" s="295">
        <v>0.49</v>
      </c>
      <c r="AE20" s="285">
        <v>0.44</v>
      </c>
      <c r="AF20" s="100"/>
      <c r="AG20" s="100"/>
      <c r="AH20" s="100"/>
      <c r="AI20" s="100"/>
      <c r="AJ20" s="100"/>
    </row>
    <row r="21" spans="2:36">
      <c r="B21" s="18" t="s">
        <v>405</v>
      </c>
      <c r="C21" s="18"/>
      <c r="D21" s="348"/>
      <c r="E21" s="349">
        <v>0.25</v>
      </c>
      <c r="F21" s="349">
        <v>0.24</v>
      </c>
      <c r="G21" s="349">
        <v>0.25</v>
      </c>
      <c r="H21" s="349">
        <v>0.24</v>
      </c>
      <c r="I21" s="349" t="s">
        <v>35</v>
      </c>
      <c r="J21" s="100"/>
      <c r="K21" s="348">
        <v>0.21</v>
      </c>
      <c r="L21" s="349">
        <v>0.20471604384696568</v>
      </c>
      <c r="M21" s="349">
        <v>0.31</v>
      </c>
      <c r="N21" s="349">
        <v>0.28999999999999998</v>
      </c>
      <c r="O21" s="349">
        <v>0.18</v>
      </c>
      <c r="P21" s="349">
        <v>0.17</v>
      </c>
      <c r="Q21" s="349">
        <v>0.32</v>
      </c>
      <c r="R21" s="349">
        <v>0.3</v>
      </c>
      <c r="S21" s="349">
        <v>0.16</v>
      </c>
      <c r="T21" s="349">
        <v>0.17</v>
      </c>
      <c r="U21" s="349">
        <v>0.32</v>
      </c>
      <c r="V21" s="349">
        <v>0.31</v>
      </c>
      <c r="W21" s="349">
        <v>0.21</v>
      </c>
      <c r="X21" s="349">
        <v>0.19</v>
      </c>
      <c r="Y21" s="349">
        <v>0.27</v>
      </c>
      <c r="Z21" s="349">
        <v>0.28999999999999998</v>
      </c>
      <c r="AA21" s="349" t="s">
        <v>35</v>
      </c>
      <c r="AB21" s="349" t="s">
        <v>35</v>
      </c>
      <c r="AC21" s="349" t="s">
        <v>35</v>
      </c>
      <c r="AD21" s="349" t="s">
        <v>35</v>
      </c>
      <c r="AE21" s="349" t="s">
        <v>35</v>
      </c>
      <c r="AF21" s="100"/>
      <c r="AG21" s="100"/>
      <c r="AH21" s="100"/>
      <c r="AI21" s="100"/>
      <c r="AJ21" s="100"/>
    </row>
    <row r="22" spans="2:36">
      <c r="B22" s="18" t="s">
        <v>406</v>
      </c>
      <c r="C22" s="18"/>
      <c r="D22" s="353"/>
      <c r="E22" s="354">
        <v>0.9</v>
      </c>
      <c r="F22" s="354">
        <v>0.88</v>
      </c>
      <c r="G22" s="354">
        <v>0.93</v>
      </c>
      <c r="H22" s="296">
        <v>0.96</v>
      </c>
      <c r="I22" s="285">
        <v>0.96</v>
      </c>
      <c r="J22" s="100"/>
      <c r="K22" s="353">
        <v>0.91</v>
      </c>
      <c r="L22" s="354">
        <v>0.90371408977376255</v>
      </c>
      <c r="M22" s="354">
        <v>0.87</v>
      </c>
      <c r="N22" s="354">
        <v>0.92</v>
      </c>
      <c r="O22" s="354">
        <v>0.89</v>
      </c>
      <c r="P22" s="354">
        <v>0.85</v>
      </c>
      <c r="Q22" s="354">
        <v>0.85</v>
      </c>
      <c r="R22" s="354">
        <v>0.92</v>
      </c>
      <c r="S22" s="354">
        <v>0.91</v>
      </c>
      <c r="T22" s="354">
        <v>0.91</v>
      </c>
      <c r="U22" s="354">
        <v>0.92</v>
      </c>
      <c r="V22" s="354">
        <v>0.92</v>
      </c>
      <c r="W22" s="354">
        <v>0.96</v>
      </c>
      <c r="X22" s="354">
        <v>0.96</v>
      </c>
      <c r="Y22" s="354">
        <v>0.98</v>
      </c>
      <c r="Z22" s="349">
        <v>0.97</v>
      </c>
      <c r="AA22" s="349">
        <v>0.93</v>
      </c>
      <c r="AB22" s="295">
        <v>0.95</v>
      </c>
      <c r="AC22" s="295">
        <v>0.97</v>
      </c>
      <c r="AD22" s="295">
        <v>0.96</v>
      </c>
      <c r="AE22" s="285">
        <v>0.95</v>
      </c>
      <c r="AF22" s="100"/>
      <c r="AG22" s="100"/>
      <c r="AH22" s="100"/>
      <c r="AI22" s="100"/>
      <c r="AJ22" s="100"/>
    </row>
    <row r="23" spans="2:36">
      <c r="B23" s="18" t="s">
        <v>407</v>
      </c>
      <c r="C23" s="18"/>
      <c r="D23" s="353"/>
      <c r="E23" s="354">
        <v>0.98</v>
      </c>
      <c r="F23" s="354">
        <v>0.98</v>
      </c>
      <c r="G23" s="354">
        <v>0.98</v>
      </c>
      <c r="H23" s="354">
        <v>0.96</v>
      </c>
      <c r="I23" s="354" t="s">
        <v>35</v>
      </c>
      <c r="J23" s="100"/>
      <c r="K23" s="353">
        <v>0.98</v>
      </c>
      <c r="L23" s="354">
        <v>0.98493920007823432</v>
      </c>
      <c r="M23" s="354">
        <v>0.97</v>
      </c>
      <c r="N23" s="354">
        <v>0.97</v>
      </c>
      <c r="O23" s="354">
        <v>0.98</v>
      </c>
      <c r="P23" s="354">
        <v>0.98</v>
      </c>
      <c r="Q23" s="354">
        <v>0.98</v>
      </c>
      <c r="R23" s="354">
        <v>0.98</v>
      </c>
      <c r="S23" s="354">
        <v>0.99</v>
      </c>
      <c r="T23" s="354">
        <v>0.99</v>
      </c>
      <c r="U23" s="354">
        <v>0.96</v>
      </c>
      <c r="V23" s="354">
        <v>0.99</v>
      </c>
      <c r="W23" s="354">
        <v>0.99</v>
      </c>
      <c r="X23" s="354">
        <v>0.99</v>
      </c>
      <c r="Y23" s="354">
        <v>0.98</v>
      </c>
      <c r="Z23" s="354">
        <v>0.9</v>
      </c>
      <c r="AA23" s="354" t="s">
        <v>35</v>
      </c>
      <c r="AB23" s="354" t="s">
        <v>35</v>
      </c>
      <c r="AC23" s="354" t="s">
        <v>35</v>
      </c>
      <c r="AD23" s="354" t="s">
        <v>35</v>
      </c>
      <c r="AE23" s="354" t="s">
        <v>35</v>
      </c>
      <c r="AF23" s="100"/>
      <c r="AG23" s="100"/>
      <c r="AH23" s="100"/>
      <c r="AI23" s="100"/>
      <c r="AJ23" s="100"/>
    </row>
    <row r="24" spans="2:36">
      <c r="B24" s="18" t="s">
        <v>335</v>
      </c>
      <c r="C24" s="18"/>
      <c r="D24" s="324"/>
      <c r="E24" s="293">
        <v>15314.49</v>
      </c>
      <c r="F24" s="293">
        <v>13374.25</v>
      </c>
      <c r="G24" s="293">
        <v>13146.220000000001</v>
      </c>
      <c r="H24" s="293">
        <v>8352.2000000000007</v>
      </c>
      <c r="I24" s="286">
        <v>5739.29</v>
      </c>
      <c r="J24" s="100"/>
      <c r="K24" s="324">
        <v>4294.0999999999995</v>
      </c>
      <c r="L24" s="293">
        <v>4086.1</v>
      </c>
      <c r="M24" s="293">
        <v>3269.68</v>
      </c>
      <c r="N24" s="293">
        <v>4186.83</v>
      </c>
      <c r="O24" s="351">
        <v>3772.3200000000006</v>
      </c>
      <c r="P24" s="351">
        <v>3375.87</v>
      </c>
      <c r="Q24" s="351">
        <v>2927.2200000000003</v>
      </c>
      <c r="R24" s="351">
        <v>3321.4799999999996</v>
      </c>
      <c r="S24" s="351">
        <v>3750.2500000000014</v>
      </c>
      <c r="T24" s="351">
        <v>3425.42</v>
      </c>
      <c r="U24" s="351">
        <v>2723.18</v>
      </c>
      <c r="V24" s="293">
        <v>3794.7200000000003</v>
      </c>
      <c r="W24" s="293">
        <v>3202.9100000000003</v>
      </c>
      <c r="X24" s="293">
        <v>2818.25</v>
      </c>
      <c r="Y24" s="293">
        <v>1904.3600000000001</v>
      </c>
      <c r="Z24" s="293">
        <v>1982.5506018323708</v>
      </c>
      <c r="AA24" s="293">
        <v>1647</v>
      </c>
      <c r="AB24" s="293">
        <v>1816.7356335657828</v>
      </c>
      <c r="AC24" s="293">
        <v>1262</v>
      </c>
      <c r="AD24" s="293">
        <v>1515.6128164627016</v>
      </c>
      <c r="AE24" s="293">
        <v>1144</v>
      </c>
      <c r="AF24" s="100"/>
      <c r="AG24" s="100"/>
      <c r="AH24" s="100"/>
      <c r="AI24" s="100"/>
      <c r="AJ24" s="100"/>
    </row>
    <row r="25" spans="2:36">
      <c r="B25" s="107" t="s">
        <v>317</v>
      </c>
      <c r="C25" s="35"/>
      <c r="D25" s="107"/>
      <c r="E25" s="9"/>
      <c r="F25" s="9"/>
      <c r="G25" s="9"/>
      <c r="H25" s="9"/>
      <c r="I25" s="107"/>
      <c r="J25" s="56"/>
      <c r="K25" s="340"/>
      <c r="L25" s="345"/>
      <c r="M25" s="345"/>
      <c r="N25" s="345"/>
      <c r="O25" s="345"/>
      <c r="P25" s="345"/>
      <c r="Q25" s="345"/>
      <c r="R25" s="345"/>
      <c r="S25" s="345"/>
      <c r="T25" s="345"/>
      <c r="U25" s="345"/>
      <c r="V25" s="9"/>
      <c r="W25" s="9"/>
      <c r="X25" s="9"/>
      <c r="Y25" s="9"/>
      <c r="Z25" s="9"/>
      <c r="AA25" s="9"/>
      <c r="AB25" s="9"/>
      <c r="AC25" s="9"/>
      <c r="AD25" s="9"/>
      <c r="AE25" s="107"/>
      <c r="AF25" s="100"/>
      <c r="AG25" s="100"/>
      <c r="AH25" s="100"/>
      <c r="AI25" s="100"/>
      <c r="AJ25" s="100"/>
    </row>
    <row r="26" spans="2:36">
      <c r="B26" s="55" t="s">
        <v>336</v>
      </c>
      <c r="C26" s="55"/>
      <c r="D26" s="324"/>
      <c r="E26" s="293">
        <v>6919.2828658026192</v>
      </c>
      <c r="F26" s="293">
        <v>6587</v>
      </c>
      <c r="G26" s="293">
        <v>6368.2</v>
      </c>
      <c r="H26" s="293">
        <v>7907.45</v>
      </c>
      <c r="I26" s="286">
        <v>6671</v>
      </c>
      <c r="J26" s="121"/>
      <c r="K26" s="324">
        <v>3223.8662548901802</v>
      </c>
      <c r="L26" s="293">
        <v>2367</v>
      </c>
      <c r="M26" s="293">
        <v>332</v>
      </c>
      <c r="N26" s="293">
        <v>935</v>
      </c>
      <c r="O26" s="351">
        <v>3285</v>
      </c>
      <c r="P26" s="351">
        <v>2385</v>
      </c>
      <c r="Q26" s="351">
        <v>234</v>
      </c>
      <c r="R26" s="351">
        <v>790</v>
      </c>
      <c r="S26" s="351">
        <v>3178</v>
      </c>
      <c r="T26" s="351">
        <v>2063.71</v>
      </c>
      <c r="U26" s="351">
        <v>238.6</v>
      </c>
      <c r="V26" s="293">
        <v>823.37</v>
      </c>
      <c r="W26" s="293">
        <v>3242.51</v>
      </c>
      <c r="X26" s="293">
        <v>2467</v>
      </c>
      <c r="Y26" s="293">
        <v>402.09</v>
      </c>
      <c r="Z26" s="293">
        <v>1148.0634666666699</v>
      </c>
      <c r="AA26" s="293">
        <v>3889.7716833333302</v>
      </c>
      <c r="AB26" s="293">
        <v>2230</v>
      </c>
      <c r="AC26" s="293">
        <v>321</v>
      </c>
      <c r="AD26" s="293">
        <v>977</v>
      </c>
      <c r="AE26" s="293">
        <v>3143</v>
      </c>
      <c r="AF26" s="100"/>
      <c r="AG26" s="100"/>
      <c r="AH26" s="100"/>
      <c r="AI26" s="100"/>
      <c r="AJ26" s="100"/>
    </row>
    <row r="27" spans="2:36">
      <c r="B27" s="55" t="s">
        <v>334</v>
      </c>
      <c r="C27" s="55"/>
      <c r="D27" s="324"/>
      <c r="E27" s="293">
        <v>4522.46</v>
      </c>
      <c r="F27" s="293">
        <v>4437</v>
      </c>
      <c r="G27" s="293">
        <v>6012.28</v>
      </c>
      <c r="H27" s="293">
        <v>6889.89</v>
      </c>
      <c r="I27" s="286">
        <v>4438</v>
      </c>
      <c r="J27" s="293">
        <v>0</v>
      </c>
      <c r="K27" s="324">
        <v>1480.0624464100001</v>
      </c>
      <c r="L27" s="293">
        <v>1428.3890891890001</v>
      </c>
      <c r="M27" s="293">
        <v>804.54741589799994</v>
      </c>
      <c r="N27" s="293">
        <v>805.14</v>
      </c>
      <c r="O27" s="351">
        <v>1484</v>
      </c>
      <c r="P27" s="351">
        <v>1042</v>
      </c>
      <c r="Q27" s="351">
        <v>780.95</v>
      </c>
      <c r="R27" s="351">
        <v>916.98</v>
      </c>
      <c r="S27" s="351">
        <v>1697.47</v>
      </c>
      <c r="T27" s="351">
        <v>1408.7</v>
      </c>
      <c r="U27" s="351">
        <v>1363.22</v>
      </c>
      <c r="V27" s="293">
        <v>1101.68</v>
      </c>
      <c r="W27" s="293">
        <v>2138</v>
      </c>
      <c r="X27" s="293">
        <v>2096.13</v>
      </c>
      <c r="Y27" s="293">
        <v>1027.5899999999999</v>
      </c>
      <c r="Z27" s="293">
        <v>1507.0385922999999</v>
      </c>
      <c r="AA27" s="293">
        <v>2259</v>
      </c>
      <c r="AB27" s="293">
        <v>1291</v>
      </c>
      <c r="AC27" s="293">
        <v>692</v>
      </c>
      <c r="AD27" s="293">
        <v>811</v>
      </c>
      <c r="AE27" s="293">
        <v>1644</v>
      </c>
      <c r="AF27" s="100"/>
      <c r="AG27" s="100"/>
      <c r="AH27" s="100"/>
      <c r="AI27" s="100"/>
      <c r="AJ27" s="100"/>
    </row>
    <row r="28" spans="2:36">
      <c r="B28" s="18" t="s">
        <v>97</v>
      </c>
      <c r="C28" s="18"/>
      <c r="D28" s="314"/>
      <c r="E28" s="50">
        <v>0</v>
      </c>
      <c r="F28" s="50">
        <v>0</v>
      </c>
      <c r="G28" s="50">
        <v>0</v>
      </c>
      <c r="H28" s="50">
        <v>0</v>
      </c>
      <c r="I28" s="131">
        <v>5.2</v>
      </c>
      <c r="J28" s="121"/>
      <c r="K28" s="314">
        <v>0</v>
      </c>
      <c r="L28" s="50">
        <v>0</v>
      </c>
      <c r="M28" s="50">
        <v>0</v>
      </c>
      <c r="N28" s="50">
        <v>0</v>
      </c>
      <c r="O28" s="262">
        <v>0</v>
      </c>
      <c r="P28" s="262">
        <v>0</v>
      </c>
      <c r="Q28" s="262">
        <v>0</v>
      </c>
      <c r="R28" s="262">
        <v>0</v>
      </c>
      <c r="S28" s="262">
        <v>0</v>
      </c>
      <c r="T28" s="262">
        <v>0</v>
      </c>
      <c r="U28" s="262">
        <v>0</v>
      </c>
      <c r="V28" s="50">
        <v>0</v>
      </c>
      <c r="W28" s="50">
        <v>0</v>
      </c>
      <c r="X28" s="50">
        <v>0</v>
      </c>
      <c r="Y28" s="50">
        <v>0</v>
      </c>
      <c r="Z28" s="257">
        <v>0</v>
      </c>
      <c r="AA28" s="257">
        <v>0</v>
      </c>
      <c r="AB28" s="257">
        <v>0</v>
      </c>
      <c r="AC28" s="257">
        <v>1.2</v>
      </c>
      <c r="AD28" s="257">
        <v>1.8</v>
      </c>
      <c r="AE28" s="121">
        <v>2.2000000000000002</v>
      </c>
      <c r="AF28" s="116"/>
      <c r="AG28" s="116"/>
      <c r="AH28" s="116"/>
      <c r="AI28" s="116"/>
      <c r="AJ28" s="116"/>
    </row>
    <row r="29" spans="2:36">
      <c r="B29" s="18" t="s">
        <v>400</v>
      </c>
      <c r="C29" s="18"/>
      <c r="D29" s="339"/>
      <c r="E29" s="350">
        <v>2425.65</v>
      </c>
      <c r="F29" s="350">
        <v>2627</v>
      </c>
      <c r="G29" s="350">
        <v>5399</v>
      </c>
      <c r="H29" s="292">
        <v>8796.83</v>
      </c>
      <c r="I29" s="286">
        <v>11622.500000000004</v>
      </c>
      <c r="J29" s="121"/>
      <c r="K29" s="339">
        <v>632</v>
      </c>
      <c r="L29" s="350">
        <v>635.29128500000115</v>
      </c>
      <c r="M29" s="350">
        <v>577</v>
      </c>
      <c r="N29" s="350">
        <v>581</v>
      </c>
      <c r="O29" s="350">
        <v>633</v>
      </c>
      <c r="P29" s="350">
        <v>628</v>
      </c>
      <c r="Q29" s="350">
        <v>565.52</v>
      </c>
      <c r="R29" s="350">
        <v>556.30999999999995</v>
      </c>
      <c r="S29" s="350">
        <v>877</v>
      </c>
      <c r="T29" s="350">
        <v>904</v>
      </c>
      <c r="U29" s="350">
        <v>1338.95</v>
      </c>
      <c r="V29" s="350">
        <v>1465.57</v>
      </c>
      <c r="W29" s="350">
        <v>1690</v>
      </c>
      <c r="X29" s="292">
        <v>2072.2800000000002</v>
      </c>
      <c r="Y29" s="292">
        <v>2271.2999999999993</v>
      </c>
      <c r="Z29" s="293">
        <v>2166.59</v>
      </c>
      <c r="AA29" s="293">
        <v>2287</v>
      </c>
      <c r="AB29" s="293">
        <v>2574</v>
      </c>
      <c r="AC29" s="293">
        <v>2452</v>
      </c>
      <c r="AD29" s="293">
        <v>2991</v>
      </c>
      <c r="AE29" s="293">
        <v>3605</v>
      </c>
      <c r="AF29" s="100"/>
      <c r="AG29" s="100"/>
      <c r="AH29" s="100"/>
      <c r="AI29" s="100"/>
      <c r="AJ29" s="100"/>
    </row>
    <row r="30" spans="2:36">
      <c r="B30" s="18" t="s">
        <v>337</v>
      </c>
      <c r="C30" s="18"/>
      <c r="D30" s="339"/>
      <c r="E30" s="350">
        <v>17372.240000000002</v>
      </c>
      <c r="F30" s="350">
        <v>16880</v>
      </c>
      <c r="G30" s="350">
        <v>31637.23</v>
      </c>
      <c r="H30" s="292">
        <v>61348.81</v>
      </c>
      <c r="I30" s="286">
        <v>90346.500000000015</v>
      </c>
      <c r="J30" s="121"/>
      <c r="K30" s="339">
        <v>5279.68</v>
      </c>
      <c r="L30" s="350">
        <v>4016</v>
      </c>
      <c r="M30" s="350">
        <v>4137.88</v>
      </c>
      <c r="N30" s="350">
        <v>4050.65</v>
      </c>
      <c r="O30" s="350">
        <v>5167</v>
      </c>
      <c r="P30" s="350">
        <v>3041</v>
      </c>
      <c r="Q30" s="350">
        <v>5354.56</v>
      </c>
      <c r="R30" s="350">
        <v>4015.95</v>
      </c>
      <c r="S30" s="350">
        <v>4468.26</v>
      </c>
      <c r="T30" s="350">
        <v>4048.23</v>
      </c>
      <c r="U30" s="350">
        <v>5705.86</v>
      </c>
      <c r="V30" s="350">
        <v>8890.6200000000008</v>
      </c>
      <c r="W30" s="350">
        <v>12993</v>
      </c>
      <c r="X30" s="292">
        <v>13744.21</v>
      </c>
      <c r="Y30" s="292">
        <v>13580.4</v>
      </c>
      <c r="Z30" s="293">
        <v>15078.900000000001</v>
      </c>
      <c r="AA30" s="293">
        <v>18945</v>
      </c>
      <c r="AB30" s="293">
        <v>20441.199999999997</v>
      </c>
      <c r="AC30" s="293">
        <v>23158</v>
      </c>
      <c r="AD30" s="293">
        <v>20063</v>
      </c>
      <c r="AE30" s="293">
        <v>26685</v>
      </c>
      <c r="AF30" s="100"/>
      <c r="AG30" s="100"/>
      <c r="AH30" s="100"/>
      <c r="AI30" s="100"/>
      <c r="AJ30" s="100"/>
    </row>
    <row r="31" spans="2:36">
      <c r="B31" s="18" t="s">
        <v>408</v>
      </c>
      <c r="C31" s="18"/>
      <c r="D31" s="325"/>
      <c r="E31" s="287">
        <v>2485</v>
      </c>
      <c r="F31" s="287">
        <v>2585</v>
      </c>
      <c r="G31" s="287">
        <v>2548</v>
      </c>
      <c r="H31" s="287">
        <v>2820</v>
      </c>
      <c r="I31" s="100">
        <v>2432</v>
      </c>
      <c r="J31" s="100"/>
      <c r="K31" s="325">
        <v>1181</v>
      </c>
      <c r="L31" s="287">
        <v>846</v>
      </c>
      <c r="M31" s="287">
        <v>79</v>
      </c>
      <c r="N31" s="287">
        <v>360</v>
      </c>
      <c r="O31" s="355">
        <v>1200</v>
      </c>
      <c r="P31" s="355">
        <v>966</v>
      </c>
      <c r="Q31" s="355">
        <v>53</v>
      </c>
      <c r="R31" s="355">
        <v>409</v>
      </c>
      <c r="S31" s="355">
        <v>1157</v>
      </c>
      <c r="T31" s="355">
        <v>861</v>
      </c>
      <c r="U31" s="355">
        <v>98</v>
      </c>
      <c r="V31" s="287">
        <v>448</v>
      </c>
      <c r="W31" s="287">
        <v>1141</v>
      </c>
      <c r="X31" s="287">
        <v>927</v>
      </c>
      <c r="Y31" s="287">
        <v>81</v>
      </c>
      <c r="Z31" s="50">
        <v>487</v>
      </c>
      <c r="AA31" s="50">
        <v>1325</v>
      </c>
      <c r="AB31" s="50">
        <v>825</v>
      </c>
      <c r="AC31" s="50">
        <v>106</v>
      </c>
      <c r="AD31" s="50">
        <v>436</v>
      </c>
      <c r="AE31" s="100">
        <v>1065</v>
      </c>
      <c r="AF31" s="100"/>
      <c r="AG31" s="100"/>
      <c r="AH31" s="100"/>
      <c r="AI31" s="100"/>
      <c r="AJ31" s="100"/>
    </row>
    <row r="32" spans="2:36">
      <c r="B32" s="107" t="s">
        <v>98</v>
      </c>
      <c r="C32" s="35"/>
      <c r="D32" s="107"/>
      <c r="E32" s="9"/>
      <c r="F32" s="9"/>
      <c r="G32" s="9"/>
      <c r="H32" s="9"/>
      <c r="I32" s="107"/>
      <c r="J32" s="56"/>
      <c r="K32" s="107"/>
      <c r="L32" s="9"/>
      <c r="M32" s="9"/>
      <c r="N32" s="9"/>
      <c r="O32" s="345"/>
      <c r="P32" s="345"/>
      <c r="Q32" s="345"/>
      <c r="R32" s="345"/>
      <c r="S32" s="345"/>
      <c r="T32" s="345"/>
      <c r="U32" s="345"/>
      <c r="V32" s="9"/>
      <c r="W32" s="9"/>
      <c r="X32" s="9"/>
      <c r="Y32" s="9"/>
      <c r="Z32" s="9"/>
      <c r="AA32" s="9"/>
      <c r="AB32" s="9"/>
      <c r="AC32" s="9"/>
      <c r="AD32" s="9"/>
      <c r="AE32" s="107"/>
      <c r="AF32" s="100"/>
      <c r="AG32" s="100"/>
      <c r="AH32" s="100"/>
      <c r="AI32" s="100"/>
      <c r="AJ32" s="100"/>
    </row>
    <row r="33" spans="2:36">
      <c r="B33" s="122" t="s">
        <v>400</v>
      </c>
      <c r="C33" s="18"/>
      <c r="D33" s="263"/>
      <c r="E33" s="263">
        <v>-2425.6450209999998</v>
      </c>
      <c r="F33" s="263">
        <v>-2627</v>
      </c>
      <c r="G33" s="263">
        <v>-5399</v>
      </c>
      <c r="H33" s="263">
        <v>-8796.83</v>
      </c>
      <c r="I33" s="130">
        <v>-11622.500000000004</v>
      </c>
      <c r="J33" s="121"/>
      <c r="K33" s="326">
        <v>-632</v>
      </c>
      <c r="L33" s="263">
        <v>-635.29128500000115</v>
      </c>
      <c r="M33" s="263">
        <v>-577</v>
      </c>
      <c r="N33" s="263">
        <v>-581</v>
      </c>
      <c r="O33" s="356">
        <v>-633</v>
      </c>
      <c r="P33" s="356">
        <v>-628</v>
      </c>
      <c r="Q33" s="356">
        <v>-565.52</v>
      </c>
      <c r="R33" s="356">
        <v>-556.30999999999995</v>
      </c>
      <c r="S33" s="356">
        <v>-877</v>
      </c>
      <c r="T33" s="356">
        <v>-904</v>
      </c>
      <c r="U33" s="356">
        <v>-1338.95</v>
      </c>
      <c r="V33" s="263">
        <v>-1465.57</v>
      </c>
      <c r="W33" s="263">
        <v>-1690</v>
      </c>
      <c r="X33" s="263">
        <v>-2072.2800000000002</v>
      </c>
      <c r="Y33" s="263">
        <v>-2271.2999999999993</v>
      </c>
      <c r="Z33" s="263">
        <v>-2166.59</v>
      </c>
      <c r="AA33" s="263">
        <v>-2287</v>
      </c>
      <c r="AB33" s="263">
        <v>-2574</v>
      </c>
      <c r="AC33" s="263">
        <v>-2452</v>
      </c>
      <c r="AD33" s="263">
        <v>-2991</v>
      </c>
      <c r="AE33" s="263">
        <v>-3605</v>
      </c>
      <c r="AF33" s="288"/>
      <c r="AG33" s="259"/>
      <c r="AH33" s="288"/>
      <c r="AI33" s="259"/>
      <c r="AJ33" s="288"/>
    </row>
    <row r="34" spans="2:36">
      <c r="B34" s="35"/>
      <c r="C34" s="35"/>
      <c r="D34" s="35"/>
      <c r="E34" s="37"/>
      <c r="F34" s="37"/>
      <c r="G34" s="37"/>
      <c r="H34" s="37"/>
      <c r="I34" s="35"/>
      <c r="J34" s="56"/>
      <c r="K34" s="343"/>
      <c r="L34" s="344"/>
      <c r="M34" s="344"/>
      <c r="N34" s="344"/>
      <c r="O34" s="344"/>
      <c r="P34" s="344"/>
      <c r="Q34" s="344"/>
      <c r="R34" s="344"/>
      <c r="S34" s="344"/>
      <c r="T34" s="344"/>
      <c r="U34" s="344"/>
      <c r="V34" s="37"/>
      <c r="W34" s="37"/>
      <c r="X34" s="37"/>
      <c r="Y34" s="37"/>
      <c r="Z34" s="37"/>
      <c r="AA34" s="37"/>
      <c r="AB34" s="37"/>
      <c r="AC34" s="37"/>
      <c r="AD34" s="359"/>
      <c r="AE34" s="35"/>
      <c r="AF34" s="289"/>
      <c r="AG34" s="288"/>
      <c r="AH34" s="289"/>
      <c r="AI34" s="288"/>
      <c r="AJ34" s="289"/>
    </row>
    <row r="35" spans="2:36">
      <c r="B35" s="107" t="s">
        <v>99</v>
      </c>
      <c r="C35" s="35"/>
      <c r="D35" s="107"/>
      <c r="E35" s="9"/>
      <c r="F35" s="9"/>
      <c r="G35" s="9"/>
      <c r="H35" s="9"/>
      <c r="I35" s="107"/>
      <c r="J35" s="56"/>
      <c r="K35" s="340"/>
      <c r="L35" s="345"/>
      <c r="M35" s="345"/>
      <c r="N35" s="345"/>
      <c r="O35" s="345"/>
      <c r="P35" s="345"/>
      <c r="Q35" s="345"/>
      <c r="R35" s="345"/>
      <c r="S35" s="345"/>
      <c r="T35" s="345"/>
      <c r="U35" s="345"/>
      <c r="V35" s="9"/>
      <c r="W35" s="9"/>
      <c r="X35" s="9"/>
      <c r="Y35" s="9"/>
      <c r="Z35" s="9"/>
      <c r="AA35" s="9"/>
      <c r="AB35" s="9"/>
      <c r="AC35" s="9"/>
      <c r="AD35" s="9"/>
      <c r="AE35" s="107"/>
    </row>
    <row r="36" spans="2:36">
      <c r="B36" s="18" t="s">
        <v>100</v>
      </c>
      <c r="C36" s="18"/>
      <c r="D36" s="314"/>
      <c r="E36" s="50">
        <v>8278</v>
      </c>
      <c r="F36" s="50">
        <v>8905</v>
      </c>
      <c r="G36" s="50">
        <v>8027</v>
      </c>
      <c r="H36" s="50">
        <v>6836</v>
      </c>
      <c r="I36" s="100">
        <v>6179</v>
      </c>
      <c r="J36" s="100"/>
      <c r="K36" s="314">
        <v>8251</v>
      </c>
      <c r="L36" s="262">
        <v>8278</v>
      </c>
      <c r="M36" s="262">
        <v>8377</v>
      </c>
      <c r="N36" s="262">
        <v>8411</v>
      </c>
      <c r="O36" s="262">
        <v>8706</v>
      </c>
      <c r="P36" s="262">
        <v>8905</v>
      </c>
      <c r="Q36" s="262">
        <v>8906.2000000000007</v>
      </c>
      <c r="R36" s="262">
        <v>8660.9699999999993</v>
      </c>
      <c r="S36" s="262">
        <v>8422</v>
      </c>
      <c r="T36" s="262">
        <v>8027</v>
      </c>
      <c r="U36" s="262">
        <v>7681</v>
      </c>
      <c r="V36" s="50">
        <v>7292</v>
      </c>
      <c r="W36" s="50">
        <v>7016</v>
      </c>
      <c r="X36" s="50">
        <v>6836</v>
      </c>
      <c r="Y36" s="50">
        <v>6672</v>
      </c>
      <c r="Z36" s="50">
        <v>6472</v>
      </c>
      <c r="AA36" s="50">
        <v>6311</v>
      </c>
      <c r="AB36" s="50">
        <v>6179</v>
      </c>
      <c r="AC36" s="50">
        <v>6120</v>
      </c>
      <c r="AD36" s="50">
        <v>6731</v>
      </c>
      <c r="AE36" s="100">
        <v>6608</v>
      </c>
    </row>
    <row r="37" spans="2:36">
      <c r="B37" s="18" t="s">
        <v>409</v>
      </c>
      <c r="C37" s="18"/>
      <c r="D37" s="320"/>
      <c r="E37" s="257">
        <v>1.5</v>
      </c>
      <c r="F37" s="257">
        <v>1.4</v>
      </c>
      <c r="G37" s="257">
        <v>1.6</v>
      </c>
      <c r="H37" s="257">
        <v>1.3</v>
      </c>
      <c r="I37" s="121">
        <v>1.7</v>
      </c>
      <c r="J37" s="121"/>
      <c r="K37" s="320">
        <v>1.46</v>
      </c>
      <c r="L37" s="307">
        <v>1.5</v>
      </c>
      <c r="M37" s="307">
        <v>1.2</v>
      </c>
      <c r="N37" s="307">
        <v>1.1000000000000001</v>
      </c>
      <c r="O37" s="307">
        <v>1.3</v>
      </c>
      <c r="P37" s="307">
        <v>1.4</v>
      </c>
      <c r="Q37" s="307">
        <v>1.6</v>
      </c>
      <c r="R37" s="307">
        <v>1.6</v>
      </c>
      <c r="S37" s="307">
        <v>1.8</v>
      </c>
      <c r="T37" s="307">
        <v>1.6</v>
      </c>
      <c r="U37" s="307">
        <v>1.5</v>
      </c>
      <c r="V37" s="257">
        <v>1.2</v>
      </c>
      <c r="W37" s="257">
        <v>1.1000000000000001</v>
      </c>
      <c r="X37" s="257">
        <v>1.3</v>
      </c>
      <c r="Y37" s="257">
        <v>1.3</v>
      </c>
      <c r="Z37" s="257">
        <v>1.6</v>
      </c>
      <c r="AA37" s="257">
        <v>1.7</v>
      </c>
      <c r="AB37" s="257">
        <v>1.7</v>
      </c>
      <c r="AC37" s="257">
        <v>1.7</v>
      </c>
      <c r="AD37" s="257">
        <v>2.1</v>
      </c>
      <c r="AE37" s="121">
        <v>1.9</v>
      </c>
    </row>
    <row r="38" spans="2:36">
      <c r="B38" s="18" t="s">
        <v>410</v>
      </c>
      <c r="C38" s="18"/>
      <c r="D38" s="320"/>
      <c r="E38" s="257">
        <v>2.7</v>
      </c>
      <c r="F38" s="257">
        <v>2.8</v>
      </c>
      <c r="G38" s="257">
        <v>3.1</v>
      </c>
      <c r="H38" s="257">
        <v>3</v>
      </c>
      <c r="I38" s="121">
        <v>3.6</v>
      </c>
      <c r="J38" s="121"/>
      <c r="K38" s="320">
        <v>2.52</v>
      </c>
      <c r="L38" s="307">
        <v>2.7</v>
      </c>
      <c r="M38" s="307">
        <v>2.4</v>
      </c>
      <c r="N38" s="307">
        <v>2.5</v>
      </c>
      <c r="O38" s="307">
        <v>2.9</v>
      </c>
      <c r="P38" s="307">
        <v>2.8</v>
      </c>
      <c r="Q38" s="307">
        <v>2.9</v>
      </c>
      <c r="R38" s="307">
        <v>3.1</v>
      </c>
      <c r="S38" s="307">
        <v>3.5</v>
      </c>
      <c r="T38" s="307">
        <v>3.1</v>
      </c>
      <c r="U38" s="307">
        <v>3.2</v>
      </c>
      <c r="V38" s="257">
        <v>2.9</v>
      </c>
      <c r="W38" s="257">
        <v>2.6</v>
      </c>
      <c r="X38" s="257">
        <v>3</v>
      </c>
      <c r="Y38" s="257">
        <v>3</v>
      </c>
      <c r="Z38" s="257">
        <v>3.3</v>
      </c>
      <c r="AA38" s="257">
        <v>3.4</v>
      </c>
      <c r="AB38" s="257">
        <v>3.6</v>
      </c>
      <c r="AC38" s="257">
        <v>4.2</v>
      </c>
      <c r="AD38" s="257">
        <v>4.7</v>
      </c>
      <c r="AE38" s="121">
        <v>4.7</v>
      </c>
    </row>
    <row r="39" spans="2:36">
      <c r="B39" s="18" t="s">
        <v>101</v>
      </c>
      <c r="C39" s="18"/>
      <c r="D39" s="327"/>
      <c r="E39" s="290">
        <v>0</v>
      </c>
      <c r="F39" s="290">
        <v>0</v>
      </c>
      <c r="G39" s="290">
        <v>0</v>
      </c>
      <c r="H39" s="290">
        <v>0</v>
      </c>
      <c r="I39" s="183">
        <v>0</v>
      </c>
      <c r="J39" s="260"/>
      <c r="K39" s="327">
        <v>2</v>
      </c>
      <c r="L39" s="290">
        <v>0</v>
      </c>
      <c r="M39" s="290">
        <v>0</v>
      </c>
      <c r="N39" s="290">
        <v>0</v>
      </c>
      <c r="O39" s="290">
        <v>0</v>
      </c>
      <c r="P39" s="290">
        <v>0</v>
      </c>
      <c r="Q39" s="290">
        <v>0</v>
      </c>
      <c r="R39" s="290">
        <v>0</v>
      </c>
      <c r="S39" s="290">
        <v>0</v>
      </c>
      <c r="T39" s="290">
        <v>0</v>
      </c>
      <c r="U39" s="290">
        <v>0</v>
      </c>
      <c r="V39" s="290">
        <v>0</v>
      </c>
      <c r="W39" s="290">
        <v>0</v>
      </c>
      <c r="X39" s="290">
        <v>0</v>
      </c>
      <c r="Y39" s="290">
        <v>0</v>
      </c>
      <c r="Z39" s="290">
        <v>0</v>
      </c>
      <c r="AA39" s="290">
        <v>0</v>
      </c>
      <c r="AB39" s="290">
        <v>0</v>
      </c>
      <c r="AC39" s="261">
        <v>0</v>
      </c>
      <c r="AD39" s="261">
        <v>0</v>
      </c>
      <c r="AE39" s="182">
        <v>0</v>
      </c>
    </row>
    <row r="40" spans="2:36">
      <c r="B40" s="18" t="s">
        <v>378</v>
      </c>
      <c r="C40" s="18"/>
      <c r="D40" s="315"/>
      <c r="E40" s="262">
        <v>97</v>
      </c>
      <c r="F40" s="262">
        <v>93</v>
      </c>
      <c r="G40" s="262">
        <v>91</v>
      </c>
      <c r="H40" s="262">
        <v>90</v>
      </c>
      <c r="I40" s="101">
        <v>90</v>
      </c>
      <c r="J40" s="129"/>
      <c r="K40" s="315">
        <v>99</v>
      </c>
      <c r="L40" s="262">
        <v>99</v>
      </c>
      <c r="M40" s="262">
        <v>96</v>
      </c>
      <c r="N40" s="262">
        <v>97</v>
      </c>
      <c r="O40" s="262">
        <v>97</v>
      </c>
      <c r="P40" s="262">
        <v>95</v>
      </c>
      <c r="Q40" s="262">
        <v>94</v>
      </c>
      <c r="R40" s="262">
        <v>97</v>
      </c>
      <c r="S40" s="262">
        <v>89</v>
      </c>
      <c r="T40" s="262">
        <v>88</v>
      </c>
      <c r="U40" s="262">
        <v>89</v>
      </c>
      <c r="V40" s="262">
        <v>93</v>
      </c>
      <c r="W40" s="262">
        <v>92</v>
      </c>
      <c r="X40" s="262">
        <v>93</v>
      </c>
      <c r="Y40" s="262">
        <v>89</v>
      </c>
      <c r="Z40" s="262">
        <v>93</v>
      </c>
      <c r="AA40" s="262">
        <v>87</v>
      </c>
      <c r="AB40" s="262">
        <v>93</v>
      </c>
      <c r="AC40" s="262">
        <v>90</v>
      </c>
      <c r="AD40" s="262">
        <v>86</v>
      </c>
      <c r="AE40" s="101">
        <v>90</v>
      </c>
    </row>
    <row r="41" spans="2:36">
      <c r="B41" s="18" t="s">
        <v>384</v>
      </c>
      <c r="C41" s="18"/>
      <c r="D41" s="314"/>
      <c r="E41" s="50">
        <v>16</v>
      </c>
      <c r="F41" s="50">
        <v>38</v>
      </c>
      <c r="G41" s="50">
        <v>60</v>
      </c>
      <c r="H41" s="50">
        <v>58</v>
      </c>
      <c r="I41" s="100">
        <v>58</v>
      </c>
      <c r="J41" s="100"/>
      <c r="K41" s="315">
        <v>4.32</v>
      </c>
      <c r="L41" s="262">
        <v>5</v>
      </c>
      <c r="M41" s="262">
        <v>40</v>
      </c>
      <c r="N41" s="262">
        <v>16</v>
      </c>
      <c r="O41" s="262">
        <v>14</v>
      </c>
      <c r="P41" s="262">
        <v>25</v>
      </c>
      <c r="Q41" s="262">
        <v>46</v>
      </c>
      <c r="R41" s="262">
        <v>24</v>
      </c>
      <c r="S41" s="262">
        <v>52</v>
      </c>
      <c r="T41" s="262">
        <v>62</v>
      </c>
      <c r="U41" s="262">
        <v>88</v>
      </c>
      <c r="V41" s="50">
        <v>49</v>
      </c>
      <c r="W41" s="50">
        <v>48</v>
      </c>
      <c r="X41" s="50">
        <v>45.49</v>
      </c>
      <c r="Y41" s="50">
        <v>91.1</v>
      </c>
      <c r="Z41" s="50">
        <v>51</v>
      </c>
      <c r="AA41" s="50">
        <v>59</v>
      </c>
      <c r="AB41" s="50">
        <v>34</v>
      </c>
      <c r="AC41" s="50">
        <v>83</v>
      </c>
      <c r="AD41" s="50">
        <v>84</v>
      </c>
      <c r="AE41" s="100">
        <v>53</v>
      </c>
    </row>
    <row r="42" spans="2:36">
      <c r="B42" s="18" t="s">
        <v>411</v>
      </c>
      <c r="C42" s="18"/>
      <c r="D42" s="320"/>
      <c r="E42" s="257">
        <v>9</v>
      </c>
      <c r="F42" s="257">
        <v>5.6</v>
      </c>
      <c r="G42" s="257">
        <v>11</v>
      </c>
      <c r="H42" s="257">
        <v>18.18</v>
      </c>
      <c r="I42" s="121">
        <v>25.332999999999998</v>
      </c>
      <c r="J42" s="100"/>
      <c r="K42" s="320">
        <v>1.92</v>
      </c>
      <c r="L42" s="257">
        <v>1.73</v>
      </c>
      <c r="M42" s="257">
        <v>2.16</v>
      </c>
      <c r="N42" s="257">
        <v>3.31</v>
      </c>
      <c r="O42" s="307">
        <v>1.84</v>
      </c>
      <c r="P42" s="307">
        <v>1.2</v>
      </c>
      <c r="Q42" s="307">
        <v>1.6</v>
      </c>
      <c r="R42" s="307">
        <v>1.3</v>
      </c>
      <c r="S42" s="307">
        <v>1.5369999999999999</v>
      </c>
      <c r="T42" s="307">
        <v>1.522</v>
      </c>
      <c r="U42" s="307">
        <v>3.1459999999999999</v>
      </c>
      <c r="V42" s="257">
        <v>2.6269999999999998</v>
      </c>
      <c r="W42" s="257">
        <v>3.6880000000000002</v>
      </c>
      <c r="X42" s="257">
        <v>3.9279999999999999</v>
      </c>
      <c r="Y42" s="257">
        <v>4.3730000000000002</v>
      </c>
      <c r="Z42" s="257">
        <v>4.6159999999999997</v>
      </c>
      <c r="AA42" s="257">
        <v>5.2629999999999999</v>
      </c>
      <c r="AB42" s="257">
        <v>5.9459999999999997</v>
      </c>
      <c r="AC42" s="257">
        <v>6.2610000000000001</v>
      </c>
      <c r="AD42" s="257">
        <v>5.5350000000000001</v>
      </c>
      <c r="AE42" s="121">
        <v>7.5919999999999996</v>
      </c>
    </row>
    <row r="43" spans="2:36">
      <c r="B43" s="18" t="s">
        <v>385</v>
      </c>
      <c r="C43" s="18"/>
      <c r="D43" s="315"/>
      <c r="E43" s="262">
        <v>127</v>
      </c>
      <c r="F43" s="262">
        <v>80</v>
      </c>
      <c r="G43" s="262">
        <v>147</v>
      </c>
      <c r="H43" s="262">
        <v>165</v>
      </c>
      <c r="I43" s="101">
        <v>162</v>
      </c>
      <c r="J43" s="101"/>
      <c r="K43" s="315">
        <v>53.19</v>
      </c>
      <c r="L43" s="262">
        <v>65</v>
      </c>
      <c r="M43" s="262">
        <v>194</v>
      </c>
      <c r="N43" s="262">
        <v>262</v>
      </c>
      <c r="O43" s="262">
        <v>57</v>
      </c>
      <c r="P43" s="262">
        <v>62</v>
      </c>
      <c r="Q43" s="262">
        <v>94</v>
      </c>
      <c r="R43" s="262">
        <v>77</v>
      </c>
      <c r="S43" s="262">
        <v>90</v>
      </c>
      <c r="T43" s="262">
        <v>110</v>
      </c>
      <c r="U43" s="262">
        <v>330</v>
      </c>
      <c r="V43" s="262">
        <v>112</v>
      </c>
      <c r="W43" s="262">
        <v>100</v>
      </c>
      <c r="X43" s="263">
        <v>109</v>
      </c>
      <c r="Y43" s="263">
        <v>310</v>
      </c>
      <c r="Z43" s="263">
        <v>208</v>
      </c>
      <c r="AA43" s="263">
        <v>130</v>
      </c>
      <c r="AB43" s="263">
        <v>141</v>
      </c>
      <c r="AC43" s="263">
        <v>190</v>
      </c>
      <c r="AD43" s="263">
        <v>195</v>
      </c>
      <c r="AE43" s="130">
        <v>150</v>
      </c>
    </row>
    <row r="44" spans="2:36">
      <c r="B44" s="107" t="s">
        <v>412</v>
      </c>
      <c r="C44" s="35"/>
      <c r="D44" s="107"/>
      <c r="E44" s="9"/>
      <c r="F44" s="9"/>
      <c r="G44" s="9"/>
      <c r="H44" s="9"/>
      <c r="I44" s="107"/>
      <c r="J44" s="56"/>
      <c r="K44" s="340"/>
      <c r="L44" s="345"/>
      <c r="M44" s="345"/>
      <c r="N44" s="345"/>
      <c r="O44" s="345"/>
      <c r="P44" s="345"/>
      <c r="Q44" s="345"/>
      <c r="R44" s="345"/>
      <c r="S44" s="345"/>
      <c r="T44" s="345"/>
      <c r="U44" s="345"/>
      <c r="V44" s="9"/>
      <c r="W44" s="9"/>
      <c r="X44" s="9"/>
      <c r="Y44" s="9"/>
      <c r="Z44" s="9"/>
      <c r="AA44" s="9"/>
      <c r="AB44" s="9"/>
      <c r="AC44" s="9"/>
      <c r="AD44" s="9"/>
      <c r="AE44" s="107"/>
    </row>
    <row r="45" spans="2:36">
      <c r="B45" s="18" t="s">
        <v>413</v>
      </c>
      <c r="C45" s="18"/>
      <c r="D45" s="314"/>
      <c r="E45" s="50">
        <v>91</v>
      </c>
      <c r="F45" s="50">
        <v>86</v>
      </c>
      <c r="G45" s="50">
        <v>69</v>
      </c>
      <c r="H45" s="50">
        <v>66</v>
      </c>
      <c r="I45" s="121"/>
      <c r="J45" s="100"/>
      <c r="K45" s="314">
        <v>88</v>
      </c>
      <c r="L45" s="50">
        <v>91</v>
      </c>
      <c r="M45" s="50">
        <v>90</v>
      </c>
      <c r="N45" s="50">
        <v>91</v>
      </c>
      <c r="O45" s="50">
        <v>91</v>
      </c>
      <c r="P45" s="50">
        <v>86</v>
      </c>
      <c r="Q45" s="50">
        <v>85</v>
      </c>
      <c r="R45" s="50">
        <v>83</v>
      </c>
      <c r="S45" s="50">
        <v>84</v>
      </c>
      <c r="T45" s="50">
        <v>69</v>
      </c>
      <c r="U45" s="50">
        <v>67</v>
      </c>
      <c r="V45" s="50">
        <v>66</v>
      </c>
      <c r="W45" s="50">
        <v>63</v>
      </c>
      <c r="X45" s="257"/>
      <c r="Y45" s="257"/>
      <c r="Z45" s="257"/>
      <c r="AA45" s="257"/>
      <c r="AB45" s="257"/>
      <c r="AC45" s="257"/>
      <c r="AD45" s="257"/>
      <c r="AE45" s="121"/>
    </row>
    <row r="46" spans="2:36">
      <c r="B46" s="18" t="s">
        <v>414</v>
      </c>
      <c r="C46" s="18"/>
      <c r="D46" s="314"/>
      <c r="E46" s="50">
        <v>86</v>
      </c>
      <c r="F46" s="50">
        <v>79</v>
      </c>
      <c r="G46" s="50">
        <v>80</v>
      </c>
      <c r="H46" s="50">
        <v>80</v>
      </c>
      <c r="I46" s="121"/>
      <c r="J46" s="100"/>
      <c r="K46" s="314"/>
      <c r="L46" s="50">
        <v>86</v>
      </c>
      <c r="M46" s="50"/>
      <c r="N46" s="50"/>
      <c r="O46" s="50"/>
      <c r="P46" s="50">
        <v>79</v>
      </c>
      <c r="Q46" s="50"/>
      <c r="R46" s="50"/>
      <c r="S46" s="50"/>
      <c r="T46" s="50">
        <v>80</v>
      </c>
      <c r="U46" s="262"/>
      <c r="V46" s="50"/>
      <c r="W46" s="50"/>
      <c r="X46" s="257"/>
      <c r="Y46" s="257"/>
      <c r="Z46" s="257"/>
      <c r="AA46" s="257"/>
      <c r="AB46" s="257"/>
      <c r="AC46" s="257"/>
      <c r="AD46" s="257"/>
      <c r="AE46" s="121"/>
    </row>
    <row r="47" spans="2:36">
      <c r="B47" s="18" t="s">
        <v>357</v>
      </c>
      <c r="C47" s="18"/>
      <c r="D47" s="314"/>
      <c r="E47" s="50">
        <v>99</v>
      </c>
      <c r="F47" s="50">
        <v>99</v>
      </c>
      <c r="G47" s="50">
        <v>99</v>
      </c>
      <c r="H47" s="50">
        <v>99</v>
      </c>
      <c r="I47" s="121"/>
      <c r="J47" s="100"/>
      <c r="K47" s="314">
        <v>99</v>
      </c>
      <c r="L47" s="50">
        <v>99</v>
      </c>
      <c r="M47" s="50">
        <v>99</v>
      </c>
      <c r="N47" s="50">
        <v>99</v>
      </c>
      <c r="O47" s="50">
        <v>99</v>
      </c>
      <c r="P47" s="50">
        <v>99</v>
      </c>
      <c r="Q47" s="50">
        <v>98</v>
      </c>
      <c r="R47" s="50">
        <v>99</v>
      </c>
      <c r="S47" s="50">
        <v>99</v>
      </c>
      <c r="T47" s="50">
        <v>99</v>
      </c>
      <c r="U47" s="262">
        <v>99</v>
      </c>
      <c r="V47" s="50">
        <v>99</v>
      </c>
      <c r="W47" s="50">
        <v>99</v>
      </c>
      <c r="X47" s="257"/>
      <c r="Y47" s="257"/>
      <c r="Z47" s="257"/>
      <c r="AA47" s="257"/>
      <c r="AB47" s="257"/>
      <c r="AC47" s="257"/>
      <c r="AD47" s="257"/>
      <c r="AE47" s="121"/>
    </row>
    <row r="48" spans="2:36">
      <c r="B48" s="122" t="s">
        <v>358</v>
      </c>
      <c r="C48" s="18"/>
      <c r="D48" s="315"/>
      <c r="E48" s="262">
        <v>99</v>
      </c>
      <c r="F48" s="262">
        <v>95</v>
      </c>
      <c r="G48" s="262">
        <v>85</v>
      </c>
      <c r="H48" s="262">
        <v>90</v>
      </c>
      <c r="I48" s="101"/>
      <c r="J48" s="101"/>
      <c r="K48" s="315">
        <v>97</v>
      </c>
      <c r="L48" s="262">
        <v>99</v>
      </c>
      <c r="M48" s="262">
        <v>98</v>
      </c>
      <c r="N48" s="262">
        <v>98</v>
      </c>
      <c r="O48" s="262">
        <v>99</v>
      </c>
      <c r="P48" s="262">
        <v>95</v>
      </c>
      <c r="Q48" s="262">
        <v>99</v>
      </c>
      <c r="R48" s="262">
        <v>102</v>
      </c>
      <c r="S48" s="262">
        <v>99</v>
      </c>
      <c r="T48" s="262">
        <v>85</v>
      </c>
      <c r="U48" s="262">
        <v>91</v>
      </c>
      <c r="V48" s="262">
        <v>90</v>
      </c>
      <c r="W48" s="262">
        <v>87</v>
      </c>
      <c r="X48" s="263"/>
      <c r="Y48" s="263"/>
      <c r="Z48" s="263"/>
      <c r="AA48" s="263"/>
      <c r="AB48" s="263"/>
      <c r="AC48" s="263"/>
      <c r="AD48" s="263"/>
      <c r="AE48" s="130"/>
    </row>
    <row r="49" spans="2:31" customFormat="1" ht="12.75" customHeight="1">
      <c r="B49" s="99"/>
      <c r="C49" s="35"/>
      <c r="D49" s="303"/>
      <c r="E49" s="303"/>
      <c r="F49" s="303"/>
      <c r="G49" s="304"/>
      <c r="H49" s="304"/>
      <c r="I49" s="303"/>
      <c r="J49" s="56"/>
      <c r="K49" s="305"/>
      <c r="L49" s="306"/>
      <c r="M49" s="306"/>
      <c r="N49" s="306"/>
      <c r="O49" s="305"/>
      <c r="P49" s="305"/>
      <c r="Q49" s="305"/>
      <c r="R49" s="306"/>
      <c r="S49" s="306"/>
      <c r="T49" s="306"/>
      <c r="U49" s="306"/>
      <c r="V49" s="304"/>
      <c r="W49" s="304"/>
      <c r="X49" s="50"/>
      <c r="Y49" s="50"/>
      <c r="Z49" s="50"/>
      <c r="AA49" s="50"/>
      <c r="AB49" s="50"/>
      <c r="AC49" s="50"/>
      <c r="AD49" s="50"/>
      <c r="AE49" s="50"/>
    </row>
    <row r="50" spans="2:31">
      <c r="B50" s="361" t="s">
        <v>415</v>
      </c>
      <c r="C50" s="362"/>
      <c r="D50" s="363"/>
      <c r="E50" s="362"/>
      <c r="F50" s="362"/>
      <c r="G50" s="362"/>
      <c r="H50" s="362"/>
      <c r="I50" s="362"/>
      <c r="J50" s="362"/>
      <c r="K50" s="362"/>
      <c r="L50" s="362"/>
      <c r="M50" s="362"/>
      <c r="N50" s="362"/>
      <c r="O50" s="362"/>
      <c r="P50" s="362"/>
      <c r="Q50" s="362"/>
      <c r="R50" s="362"/>
      <c r="S50" s="362"/>
      <c r="T50" s="362"/>
      <c r="U50" s="362"/>
      <c r="V50" s="362"/>
      <c r="W50" s="362"/>
      <c r="X50" s="362"/>
      <c r="Y50" s="362"/>
      <c r="Z50" s="362"/>
      <c r="AA50" s="362"/>
      <c r="AB50" s="362"/>
      <c r="AC50" s="362"/>
      <c r="AD50" s="362"/>
      <c r="AE50" s="362"/>
    </row>
    <row r="51" spans="2:31">
      <c r="B51" s="361" t="s">
        <v>416</v>
      </c>
    </row>
    <row r="52" spans="2:31">
      <c r="B52" s="361" t="s">
        <v>417</v>
      </c>
    </row>
    <row r="53" spans="2:31">
      <c r="B53" s="361" t="s">
        <v>418</v>
      </c>
    </row>
    <row r="54" spans="2:31">
      <c r="B54" s="361" t="s">
        <v>419</v>
      </c>
    </row>
  </sheetData>
  <phoneticPr fontId="24" type="noConversion"/>
  <conditionalFormatting sqref="B4">
    <cfRule type="expression" dxfId="0" priority="1">
      <formula>#REF!=0</formula>
    </cfRule>
  </conditionalFormatting>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DEEE7-C986-473E-A8DA-5AFE98878EF5}">
  <sheetPr codeName="Sheet6">
    <tabColor rgb="FFE0EFF9"/>
    <pageSetUpPr fitToPage="1"/>
  </sheetPr>
  <dimension ref="A1:AP68"/>
  <sheetViews>
    <sheetView showGridLines="0" zoomScaleNormal="100" zoomScaleSheetLayoutView="100" workbookViewId="0"/>
  </sheetViews>
  <sheetFormatPr defaultColWidth="8" defaultRowHeight="12.75" customHeight="1"/>
  <cols>
    <col min="1" max="1" width="1.5703125" style="11" customWidth="1"/>
    <col min="2" max="2" width="35.5703125" style="11" customWidth="1"/>
    <col min="3" max="3" width="1.5703125" style="186" customWidth="1"/>
    <col min="4" max="5" width="9.42578125" style="186" customWidth="1"/>
    <col min="6" max="13" width="9.42578125" style="11" customWidth="1"/>
    <col min="14" max="14" width="1.5703125" style="186" customWidth="1"/>
    <col min="15" max="18" width="9.42578125" style="186" customWidth="1"/>
    <col min="19" max="19" width="9.42578125" style="274" customWidth="1"/>
    <col min="20" max="20" width="9.42578125" style="11" customWidth="1"/>
    <col min="21" max="21" width="9.42578125" style="209" customWidth="1"/>
    <col min="22" max="34" width="9.42578125" style="11" customWidth="1"/>
    <col min="35" max="16384" width="8" style="11"/>
  </cols>
  <sheetData>
    <row r="1" spans="1:42" s="99" customFormat="1" ht="8.25" customHeight="1">
      <c r="C1" s="124"/>
      <c r="D1" s="124"/>
      <c r="E1" s="124"/>
      <c r="N1" s="188"/>
      <c r="O1" s="188"/>
      <c r="P1" s="188"/>
      <c r="Q1" s="188"/>
      <c r="R1" s="188"/>
      <c r="S1" s="275"/>
      <c r="U1" s="149"/>
      <c r="V1" s="149"/>
    </row>
    <row r="2" spans="1:42" s="99" customFormat="1" ht="20.25">
      <c r="A2" s="18"/>
      <c r="B2" s="103" t="s">
        <v>2</v>
      </c>
      <c r="C2" s="176"/>
      <c r="D2" s="176"/>
      <c r="E2" s="176"/>
      <c r="F2" s="104"/>
      <c r="G2" s="104"/>
      <c r="H2" s="104"/>
      <c r="I2" s="104"/>
      <c r="J2" s="35"/>
      <c r="K2" s="35"/>
      <c r="L2" s="35"/>
      <c r="M2" s="35"/>
      <c r="N2" s="167"/>
      <c r="O2" s="167"/>
      <c r="P2" s="167"/>
      <c r="Q2" s="167"/>
      <c r="R2" s="167"/>
      <c r="S2" s="272"/>
      <c r="T2" s="103"/>
      <c r="U2" s="226"/>
      <c r="V2" s="142"/>
      <c r="W2" s="104"/>
      <c r="X2" s="104"/>
      <c r="Y2" s="104"/>
      <c r="Z2" s="104"/>
      <c r="AA2" s="104"/>
      <c r="AB2" s="104"/>
      <c r="AC2" s="104"/>
      <c r="AD2" s="104"/>
      <c r="AE2" s="104"/>
      <c r="AF2" s="104"/>
      <c r="AG2" s="104"/>
      <c r="AH2" s="35"/>
      <c r="AI2" s="35"/>
      <c r="AJ2" s="35"/>
      <c r="AK2" s="35"/>
      <c r="AL2" s="35"/>
      <c r="AM2" s="35"/>
      <c r="AN2" s="35"/>
      <c r="AO2" s="35"/>
      <c r="AP2" s="35"/>
    </row>
    <row r="3" spans="1:42" s="99" customFormat="1" ht="15.75">
      <c r="A3" s="18"/>
      <c r="B3" s="105"/>
      <c r="C3" s="177"/>
      <c r="D3" s="177"/>
      <c r="E3" s="177"/>
      <c r="F3" s="35"/>
      <c r="G3" s="35"/>
      <c r="H3" s="35"/>
      <c r="I3" s="35"/>
      <c r="J3" s="35"/>
      <c r="K3" s="35"/>
      <c r="L3" s="35"/>
      <c r="M3" s="35"/>
      <c r="N3" s="168"/>
      <c r="O3" s="168"/>
      <c r="P3" s="168"/>
      <c r="Q3" s="168"/>
      <c r="R3" s="168"/>
      <c r="S3" s="242"/>
      <c r="T3" s="105"/>
      <c r="U3" s="227"/>
      <c r="V3" s="143"/>
      <c r="W3" s="35"/>
      <c r="X3" s="35"/>
      <c r="Y3" s="35"/>
      <c r="Z3" s="35"/>
      <c r="AA3" s="35"/>
      <c r="AB3" s="35"/>
      <c r="AC3" s="35"/>
      <c r="AD3" s="35"/>
      <c r="AE3" s="35"/>
      <c r="AF3" s="35"/>
      <c r="AG3" s="35"/>
      <c r="AH3" s="35"/>
      <c r="AI3" s="35"/>
      <c r="AJ3" s="35"/>
      <c r="AK3" s="35"/>
      <c r="AL3" s="35"/>
      <c r="AM3" s="35"/>
      <c r="AN3" s="35"/>
      <c r="AO3" s="35"/>
      <c r="AP3" s="35"/>
    </row>
    <row r="4" spans="1:42" s="31" customFormat="1" ht="15.75" customHeight="1">
      <c r="B4" s="32"/>
      <c r="C4" s="168"/>
      <c r="D4" s="168"/>
      <c r="E4" s="168"/>
      <c r="F4" s="168"/>
      <c r="G4" s="168"/>
      <c r="H4" s="32"/>
      <c r="I4" s="32"/>
      <c r="J4" s="168"/>
      <c r="K4" s="32"/>
      <c r="L4" s="32"/>
      <c r="M4" s="32"/>
      <c r="N4" s="127"/>
      <c r="O4" s="127"/>
      <c r="P4" s="127"/>
      <c r="Q4" s="127"/>
      <c r="R4" s="127"/>
      <c r="S4" s="228"/>
      <c r="T4" s="5"/>
      <c r="U4" s="219"/>
      <c r="V4" s="5"/>
      <c r="W4" s="5"/>
      <c r="X4" s="5"/>
      <c r="Y4" s="5"/>
      <c r="Z4" s="5"/>
    </row>
    <row r="5" spans="1:42" s="99" customFormat="1" ht="18.75">
      <c r="A5" s="18"/>
      <c r="B5" s="106" t="s">
        <v>1</v>
      </c>
      <c r="C5" s="126"/>
      <c r="D5" s="7" t="s">
        <v>332</v>
      </c>
      <c r="E5" s="7" t="s">
        <v>312</v>
      </c>
      <c r="F5" s="7" t="s">
        <v>41</v>
      </c>
      <c r="G5" s="7" t="s">
        <v>105</v>
      </c>
      <c r="H5" s="7" t="s">
        <v>51</v>
      </c>
      <c r="I5" s="7" t="s">
        <v>190</v>
      </c>
      <c r="J5" s="7" t="s">
        <v>191</v>
      </c>
      <c r="K5" s="7" t="s">
        <v>192</v>
      </c>
      <c r="L5" s="7" t="s">
        <v>193</v>
      </c>
      <c r="M5" s="7" t="s">
        <v>194</v>
      </c>
      <c r="N5" s="127"/>
      <c r="O5" s="7" t="s">
        <v>328</v>
      </c>
      <c r="P5" s="7" t="s">
        <v>325</v>
      </c>
      <c r="Q5" s="7" t="s">
        <v>321</v>
      </c>
      <c r="R5" s="7" t="s">
        <v>314</v>
      </c>
      <c r="S5" s="144" t="s">
        <v>309</v>
      </c>
      <c r="T5" s="7" t="s">
        <v>304</v>
      </c>
      <c r="U5" s="144" t="s">
        <v>236</v>
      </c>
      <c r="V5" s="144" t="s">
        <v>40</v>
      </c>
      <c r="W5" s="7" t="s">
        <v>42</v>
      </c>
      <c r="X5" s="7" t="s">
        <v>102</v>
      </c>
      <c r="Y5" s="7" t="s">
        <v>103</v>
      </c>
      <c r="Z5" s="7" t="s">
        <v>104</v>
      </c>
      <c r="AA5" s="7" t="s">
        <v>106</v>
      </c>
      <c r="AB5" s="7" t="s">
        <v>107</v>
      </c>
      <c r="AC5" s="7" t="s">
        <v>108</v>
      </c>
      <c r="AD5" s="7" t="s">
        <v>109</v>
      </c>
      <c r="AE5" s="7" t="s">
        <v>52</v>
      </c>
      <c r="AF5" s="7" t="s">
        <v>53</v>
      </c>
      <c r="AG5" s="7" t="s">
        <v>54</v>
      </c>
      <c r="AH5" s="7" t="s">
        <v>55</v>
      </c>
      <c r="AI5" s="7"/>
      <c r="AJ5" s="7"/>
      <c r="AK5" s="7"/>
      <c r="AL5" s="7"/>
      <c r="AM5" s="7"/>
      <c r="AN5" s="7"/>
      <c r="AO5" s="7"/>
      <c r="AP5" s="7"/>
    </row>
    <row r="6" spans="1:42" ht="12.75" customHeight="1">
      <c r="B6" s="11" t="s">
        <v>5</v>
      </c>
      <c r="D6" s="314"/>
      <c r="E6" s="50">
        <v>52601</v>
      </c>
      <c r="F6" s="50">
        <v>67842</v>
      </c>
      <c r="G6" s="50">
        <v>76946</v>
      </c>
      <c r="H6" s="50">
        <v>59504</v>
      </c>
      <c r="I6" s="50">
        <v>61201</v>
      </c>
      <c r="J6" s="50">
        <v>65444</v>
      </c>
      <c r="K6" s="50">
        <v>61280</v>
      </c>
      <c r="L6" s="50">
        <v>68555</v>
      </c>
      <c r="M6" s="50">
        <v>61004</v>
      </c>
      <c r="N6" s="189"/>
      <c r="O6" s="314"/>
      <c r="P6" s="146"/>
      <c r="Q6" s="146"/>
      <c r="R6" s="146"/>
      <c r="S6" s="146">
        <v>15559</v>
      </c>
      <c r="T6" s="146">
        <v>10041</v>
      </c>
      <c r="U6" s="146">
        <v>11625</v>
      </c>
      <c r="V6" s="100">
        <v>15376</v>
      </c>
      <c r="W6" s="50">
        <v>18679</v>
      </c>
      <c r="X6" s="50">
        <v>15481</v>
      </c>
      <c r="Y6" s="50">
        <v>16443</v>
      </c>
      <c r="Z6" s="50">
        <v>17239</v>
      </c>
      <c r="AA6" s="50">
        <v>23527</v>
      </c>
      <c r="AB6" s="50">
        <v>15018</v>
      </c>
      <c r="AC6" s="50">
        <v>18593</v>
      </c>
      <c r="AD6" s="50">
        <v>19808</v>
      </c>
      <c r="AE6" s="50">
        <v>15598</v>
      </c>
      <c r="AF6" s="50">
        <v>11869</v>
      </c>
      <c r="AG6" s="50">
        <v>15540</v>
      </c>
      <c r="AH6" s="50">
        <v>16497</v>
      </c>
      <c r="AJ6" s="51"/>
    </row>
    <row r="7" spans="1:42" ht="12.75" customHeight="1">
      <c r="B7" s="11" t="s">
        <v>6</v>
      </c>
      <c r="D7" s="328"/>
      <c r="E7" s="49">
        <v>-26708</v>
      </c>
      <c r="F7" s="49">
        <v>-41816</v>
      </c>
      <c r="G7" s="49">
        <v>-53906</v>
      </c>
      <c r="H7" s="49">
        <v>-40544</v>
      </c>
      <c r="I7" s="49">
        <v>-39260</v>
      </c>
      <c r="J7" s="49">
        <v>-51435</v>
      </c>
      <c r="K7" s="49">
        <v>-49558</v>
      </c>
      <c r="L7" s="49">
        <v>-54334</v>
      </c>
      <c r="M7" s="49">
        <v>-52391</v>
      </c>
      <c r="N7" s="190"/>
      <c r="O7" s="328"/>
      <c r="P7" s="234"/>
      <c r="Q7" s="234"/>
      <c r="R7" s="234"/>
      <c r="S7" s="234">
        <v>-7947</v>
      </c>
      <c r="T7" s="234">
        <v>-4138</v>
      </c>
      <c r="U7" s="234">
        <v>-6816</v>
      </c>
      <c r="V7" s="112">
        <v>-7807</v>
      </c>
      <c r="W7" s="49">
        <v>-11292</v>
      </c>
      <c r="X7" s="49">
        <v>-9458</v>
      </c>
      <c r="Y7" s="49">
        <v>-10703</v>
      </c>
      <c r="Z7" s="49">
        <v>-10363</v>
      </c>
      <c r="AA7" s="49">
        <v>-17129</v>
      </c>
      <c r="AB7" s="49">
        <v>-10545</v>
      </c>
      <c r="AC7" s="49">
        <v>-13642</v>
      </c>
      <c r="AD7" s="49">
        <v>-12590</v>
      </c>
      <c r="AE7" s="49">
        <v>-10169</v>
      </c>
      <c r="AF7" s="49">
        <v>-8209</v>
      </c>
      <c r="AG7" s="49">
        <v>-10579</v>
      </c>
      <c r="AH7" s="49">
        <v>-11587</v>
      </c>
      <c r="AJ7" s="51"/>
    </row>
    <row r="8" spans="1:42" ht="12.75" customHeight="1">
      <c r="B8" s="11" t="s">
        <v>110</v>
      </c>
      <c r="D8" s="328"/>
      <c r="E8" s="49">
        <v>-10057</v>
      </c>
      <c r="F8" s="49">
        <v>-10043</v>
      </c>
      <c r="G8" s="49">
        <v>-8991</v>
      </c>
      <c r="H8" s="49">
        <v>-7438</v>
      </c>
      <c r="I8" s="49">
        <v>-7166</v>
      </c>
      <c r="J8" s="49">
        <v>-6573</v>
      </c>
      <c r="K8" s="49">
        <v>-5968</v>
      </c>
      <c r="L8" s="49">
        <v>-6012</v>
      </c>
      <c r="M8" s="49">
        <v>-7122</v>
      </c>
      <c r="N8" s="190"/>
      <c r="O8" s="328"/>
      <c r="P8" s="234"/>
      <c r="Q8" s="234"/>
      <c r="R8" s="234"/>
      <c r="S8" s="234">
        <v>-2655</v>
      </c>
      <c r="T8" s="234">
        <v>-2820</v>
      </c>
      <c r="U8" s="234">
        <v>-2300</v>
      </c>
      <c r="V8" s="112">
        <v>-2282</v>
      </c>
      <c r="W8" s="49">
        <v>-2753</v>
      </c>
      <c r="X8" s="49">
        <v>-2463</v>
      </c>
      <c r="Y8" s="49">
        <v>-2505</v>
      </c>
      <c r="Z8" s="49">
        <v>-2322</v>
      </c>
      <c r="AA8" s="49">
        <v>-2632</v>
      </c>
      <c r="AB8" s="49">
        <v>-2429</v>
      </c>
      <c r="AC8" s="49">
        <v>-2073</v>
      </c>
      <c r="AD8" s="49">
        <v>-1857</v>
      </c>
      <c r="AE8" s="49">
        <v>-1890</v>
      </c>
      <c r="AF8" s="49">
        <v>-1879</v>
      </c>
      <c r="AG8" s="49">
        <v>-1909</v>
      </c>
      <c r="AH8" s="49">
        <v>-1760</v>
      </c>
      <c r="AJ8" s="51"/>
    </row>
    <row r="9" spans="1:42" ht="12.75" customHeight="1">
      <c r="B9" s="11" t="s">
        <v>111</v>
      </c>
      <c r="D9" s="328"/>
      <c r="E9" s="49">
        <v>805</v>
      </c>
      <c r="F9" s="49">
        <v>-101</v>
      </c>
      <c r="G9" s="49">
        <v>14995</v>
      </c>
      <c r="H9" s="49">
        <v>10835</v>
      </c>
      <c r="I9" s="49">
        <v>2940</v>
      </c>
      <c r="J9" s="49">
        <v>-31</v>
      </c>
      <c r="K9" s="49">
        <v>1904</v>
      </c>
      <c r="L9" s="49">
        <v>348</v>
      </c>
      <c r="M9" s="49">
        <v>140</v>
      </c>
      <c r="N9" s="190"/>
      <c r="O9" s="328"/>
      <c r="P9" s="234"/>
      <c r="Q9" s="234"/>
      <c r="R9" s="234"/>
      <c r="S9" s="234">
        <v>-451</v>
      </c>
      <c r="T9" s="234">
        <v>-32</v>
      </c>
      <c r="U9" s="234">
        <v>71</v>
      </c>
      <c r="V9" s="112">
        <v>1217</v>
      </c>
      <c r="W9" s="49">
        <v>-416</v>
      </c>
      <c r="X9" s="49">
        <v>7</v>
      </c>
      <c r="Y9" s="49">
        <v>190</v>
      </c>
      <c r="Z9" s="49">
        <v>118</v>
      </c>
      <c r="AA9" s="49">
        <v>15085</v>
      </c>
      <c r="AB9" s="49">
        <v>-27</v>
      </c>
      <c r="AC9" s="49">
        <v>-32</v>
      </c>
      <c r="AD9" s="49">
        <v>-31</v>
      </c>
      <c r="AE9" s="49">
        <v>9468</v>
      </c>
      <c r="AF9" s="49">
        <v>-52</v>
      </c>
      <c r="AG9" s="49">
        <v>1381</v>
      </c>
      <c r="AH9" s="49">
        <v>38</v>
      </c>
      <c r="AJ9" s="51"/>
    </row>
    <row r="10" spans="1:42" ht="12.75" customHeight="1">
      <c r="B10" s="11" t="s">
        <v>9</v>
      </c>
      <c r="D10" s="328"/>
      <c r="E10" s="49">
        <v>1412</v>
      </c>
      <c r="F10" s="49">
        <v>1622</v>
      </c>
      <c r="G10" s="49">
        <v>991</v>
      </c>
      <c r="H10" s="49">
        <v>281</v>
      </c>
      <c r="I10" s="49">
        <v>1369</v>
      </c>
      <c r="J10" s="49">
        <v>1213</v>
      </c>
      <c r="K10" s="49">
        <v>233</v>
      </c>
      <c r="L10" s="49">
        <v>-166</v>
      </c>
      <c r="M10" s="49">
        <v>461</v>
      </c>
      <c r="N10" s="190"/>
      <c r="O10" s="328"/>
      <c r="P10" s="234"/>
      <c r="Q10" s="234"/>
      <c r="R10" s="234"/>
      <c r="S10" s="234">
        <v>456</v>
      </c>
      <c r="T10" s="234">
        <v>290</v>
      </c>
      <c r="U10" s="234">
        <v>369</v>
      </c>
      <c r="V10" s="112">
        <v>297</v>
      </c>
      <c r="W10" s="49">
        <v>395</v>
      </c>
      <c r="X10" s="49">
        <v>556</v>
      </c>
      <c r="Y10" s="49">
        <v>211</v>
      </c>
      <c r="Z10" s="49">
        <v>460</v>
      </c>
      <c r="AA10" s="49">
        <v>360</v>
      </c>
      <c r="AB10" s="49">
        <v>212</v>
      </c>
      <c r="AC10" s="49">
        <v>231</v>
      </c>
      <c r="AD10" s="49">
        <v>188</v>
      </c>
      <c r="AE10" s="49">
        <v>144</v>
      </c>
      <c r="AF10" s="49">
        <v>29</v>
      </c>
      <c r="AG10" s="49">
        <v>18</v>
      </c>
      <c r="AH10" s="49">
        <v>90</v>
      </c>
      <c r="AJ10" s="51"/>
    </row>
    <row r="11" spans="1:42" ht="12.75" customHeight="1">
      <c r="B11" s="11" t="s">
        <v>10</v>
      </c>
      <c r="D11" s="328"/>
      <c r="E11" s="49">
        <v>71</v>
      </c>
      <c r="F11" s="49">
        <v>-20</v>
      </c>
      <c r="G11" s="49">
        <v>-6</v>
      </c>
      <c r="H11" s="49">
        <v>-119</v>
      </c>
      <c r="I11" s="49">
        <v>25</v>
      </c>
      <c r="J11" s="49">
        <v>112</v>
      </c>
      <c r="K11" s="49">
        <v>-93</v>
      </c>
      <c r="L11" s="49">
        <v>-711</v>
      </c>
      <c r="M11" s="49">
        <v>-3</v>
      </c>
      <c r="N11" s="190"/>
      <c r="O11" s="328"/>
      <c r="P11" s="234"/>
      <c r="Q11" s="234"/>
      <c r="R11" s="234"/>
      <c r="S11" s="234">
        <v>41</v>
      </c>
      <c r="T11" s="234">
        <v>19</v>
      </c>
      <c r="U11" s="234">
        <v>7</v>
      </c>
      <c r="V11" s="112">
        <v>4</v>
      </c>
      <c r="W11" s="49">
        <v>0</v>
      </c>
      <c r="X11" s="49">
        <v>-7</v>
      </c>
      <c r="Y11" s="49">
        <v>-11</v>
      </c>
      <c r="Z11" s="49">
        <v>-2</v>
      </c>
      <c r="AA11" s="49">
        <v>-5</v>
      </c>
      <c r="AB11" s="49">
        <v>-4</v>
      </c>
      <c r="AC11" s="49">
        <v>2</v>
      </c>
      <c r="AD11" s="49">
        <v>1</v>
      </c>
      <c r="AE11" s="49">
        <v>-119</v>
      </c>
      <c r="AF11" s="49">
        <v>-1</v>
      </c>
      <c r="AG11" s="49">
        <v>-9</v>
      </c>
      <c r="AH11" s="49">
        <v>10</v>
      </c>
      <c r="AJ11" s="51"/>
    </row>
    <row r="12" spans="1:42" s="37" customFormat="1" ht="18" customHeight="1">
      <c r="B12" s="57" t="s">
        <v>291</v>
      </c>
      <c r="C12" s="187"/>
      <c r="D12" s="329"/>
      <c r="E12" s="52">
        <v>18124</v>
      </c>
      <c r="F12" s="52">
        <v>17484</v>
      </c>
      <c r="G12" s="52">
        <v>30029</v>
      </c>
      <c r="H12" s="52">
        <v>22519</v>
      </c>
      <c r="I12" s="52">
        <v>19109</v>
      </c>
      <c r="J12" s="52">
        <v>8730</v>
      </c>
      <c r="K12" s="52">
        <v>7798</v>
      </c>
      <c r="L12" s="52">
        <v>7680</v>
      </c>
      <c r="M12" s="52">
        <v>2089</v>
      </c>
      <c r="N12" s="191"/>
      <c r="O12" s="329"/>
      <c r="P12" s="235"/>
      <c r="Q12" s="235"/>
      <c r="R12" s="235"/>
      <c r="S12" s="235">
        <v>5003</v>
      </c>
      <c r="T12" s="235">
        <v>3360</v>
      </c>
      <c r="U12" s="235">
        <v>2956</v>
      </c>
      <c r="V12" s="114">
        <v>6805</v>
      </c>
      <c r="W12" s="52">
        <v>4613</v>
      </c>
      <c r="X12" s="52">
        <v>4116</v>
      </c>
      <c r="Y12" s="52">
        <v>3625</v>
      </c>
      <c r="Z12" s="52">
        <v>5130</v>
      </c>
      <c r="AA12" s="52">
        <v>19206</v>
      </c>
      <c r="AB12" s="52">
        <v>2225</v>
      </c>
      <c r="AC12" s="52">
        <v>3079</v>
      </c>
      <c r="AD12" s="52">
        <v>5519</v>
      </c>
      <c r="AE12" s="52">
        <v>13032</v>
      </c>
      <c r="AF12" s="52">
        <v>1757</v>
      </c>
      <c r="AG12" s="52">
        <v>4442</v>
      </c>
      <c r="AH12" s="52">
        <v>3288</v>
      </c>
      <c r="AJ12" s="51"/>
    </row>
    <row r="13" spans="1:42" ht="18" customHeight="1">
      <c r="B13" s="58" t="s">
        <v>112</v>
      </c>
      <c r="C13" s="185"/>
      <c r="D13" s="328"/>
      <c r="E13" s="49">
        <v>-7588</v>
      </c>
      <c r="F13" s="49">
        <v>-7432</v>
      </c>
      <c r="G13" s="49">
        <v>-5375</v>
      </c>
      <c r="H13" s="49">
        <v>-6284</v>
      </c>
      <c r="I13" s="49">
        <v>-5232</v>
      </c>
      <c r="J13" s="49">
        <v>-6857</v>
      </c>
      <c r="K13" s="49">
        <v>-5535</v>
      </c>
      <c r="L13" s="49">
        <v>-6374</v>
      </c>
      <c r="M13" s="49">
        <v>-8501</v>
      </c>
      <c r="N13" s="190"/>
      <c r="O13" s="328"/>
      <c r="P13" s="234"/>
      <c r="Q13" s="234"/>
      <c r="R13" s="234"/>
      <c r="S13" s="234">
        <v>-1912</v>
      </c>
      <c r="T13" s="234">
        <v>-2095</v>
      </c>
      <c r="U13" s="234">
        <v>-1827</v>
      </c>
      <c r="V13" s="112">
        <v>-1754</v>
      </c>
      <c r="W13" s="49">
        <v>-2444</v>
      </c>
      <c r="X13" s="49">
        <v>-1681</v>
      </c>
      <c r="Y13" s="49">
        <v>-1689</v>
      </c>
      <c r="Z13" s="49">
        <v>-1618</v>
      </c>
      <c r="AA13" s="49">
        <v>-1094</v>
      </c>
      <c r="AB13" s="49">
        <v>-1437</v>
      </c>
      <c r="AC13" s="49">
        <v>-1462</v>
      </c>
      <c r="AD13" s="49">
        <v>-1382</v>
      </c>
      <c r="AE13" s="49">
        <v>-2062</v>
      </c>
      <c r="AF13" s="49">
        <v>-1385</v>
      </c>
      <c r="AG13" s="49">
        <v>-1541</v>
      </c>
      <c r="AH13" s="49">
        <v>-1296</v>
      </c>
      <c r="AJ13" s="51"/>
    </row>
    <row r="14" spans="1:42" s="37" customFormat="1" ht="12.75" customHeight="1">
      <c r="B14" s="13" t="s">
        <v>14</v>
      </c>
      <c r="C14" s="180"/>
      <c r="D14" s="329"/>
      <c r="E14" s="52">
        <v>10536</v>
      </c>
      <c r="F14" s="52">
        <v>10052</v>
      </c>
      <c r="G14" s="52">
        <v>24654</v>
      </c>
      <c r="H14" s="52">
        <v>16235</v>
      </c>
      <c r="I14" s="52">
        <v>13877</v>
      </c>
      <c r="J14" s="52">
        <v>1873</v>
      </c>
      <c r="K14" s="52">
        <v>2263</v>
      </c>
      <c r="L14" s="52">
        <v>1306</v>
      </c>
      <c r="M14" s="52">
        <v>-6412</v>
      </c>
      <c r="N14" s="191"/>
      <c r="O14" s="329"/>
      <c r="P14" s="235"/>
      <c r="Q14" s="235"/>
      <c r="R14" s="235"/>
      <c r="S14" s="235">
        <v>3091</v>
      </c>
      <c r="T14" s="235">
        <v>1265</v>
      </c>
      <c r="U14" s="235">
        <v>1129</v>
      </c>
      <c r="V14" s="114">
        <v>5051</v>
      </c>
      <c r="W14" s="52">
        <v>2169</v>
      </c>
      <c r="X14" s="52">
        <v>2435</v>
      </c>
      <c r="Y14" s="52">
        <v>1936</v>
      </c>
      <c r="Z14" s="52">
        <v>3512</v>
      </c>
      <c r="AA14" s="52">
        <v>18112</v>
      </c>
      <c r="AB14" s="52">
        <v>788</v>
      </c>
      <c r="AC14" s="52">
        <v>1617</v>
      </c>
      <c r="AD14" s="52">
        <v>4137</v>
      </c>
      <c r="AE14" s="52">
        <v>10970</v>
      </c>
      <c r="AF14" s="52">
        <v>372</v>
      </c>
      <c r="AG14" s="52">
        <v>2901</v>
      </c>
      <c r="AH14" s="52">
        <v>1992</v>
      </c>
      <c r="AJ14" s="51"/>
    </row>
    <row r="15" spans="1:42" ht="12.75" customHeight="1">
      <c r="B15" s="11" t="s">
        <v>113</v>
      </c>
      <c r="D15" s="328"/>
      <c r="E15" s="49">
        <v>10831</v>
      </c>
      <c r="F15" s="49">
        <v>-63</v>
      </c>
      <c r="G15" s="49">
        <v>127</v>
      </c>
      <c r="H15" s="49">
        <v>-139</v>
      </c>
      <c r="I15" s="49">
        <v>1250</v>
      </c>
      <c r="J15" s="49">
        <v>56</v>
      </c>
      <c r="K15" s="49">
        <v>1258</v>
      </c>
      <c r="L15" s="49">
        <v>2045</v>
      </c>
      <c r="M15" s="49">
        <v>2675</v>
      </c>
      <c r="N15" s="190"/>
      <c r="O15" s="328"/>
      <c r="P15" s="234"/>
      <c r="Q15" s="234"/>
      <c r="R15" s="234"/>
      <c r="S15" s="234">
        <v>-291</v>
      </c>
      <c r="T15" s="234">
        <v>11139</v>
      </c>
      <c r="U15" s="234">
        <v>-3</v>
      </c>
      <c r="V15" s="112">
        <v>-14</v>
      </c>
      <c r="W15" s="49">
        <v>-13</v>
      </c>
      <c r="X15" s="49">
        <v>-15</v>
      </c>
      <c r="Y15" s="49">
        <v>-18</v>
      </c>
      <c r="Z15" s="49">
        <v>-17</v>
      </c>
      <c r="AA15" s="49">
        <v>-28</v>
      </c>
      <c r="AB15" s="49">
        <v>181</v>
      </c>
      <c r="AC15" s="49">
        <v>-16</v>
      </c>
      <c r="AD15" s="49">
        <v>-10</v>
      </c>
      <c r="AE15" s="49">
        <v>-14</v>
      </c>
      <c r="AF15" s="49">
        <v>-108</v>
      </c>
      <c r="AG15" s="49">
        <v>-6</v>
      </c>
      <c r="AH15" s="49">
        <v>-11</v>
      </c>
      <c r="AJ15" s="51"/>
    </row>
    <row r="16" spans="1:42" ht="12.75" customHeight="1">
      <c r="B16" s="17" t="s">
        <v>10</v>
      </c>
      <c r="C16" s="185"/>
      <c r="D16" s="328"/>
      <c r="E16" s="49">
        <v>7</v>
      </c>
      <c r="F16" s="49">
        <v>2</v>
      </c>
      <c r="G16" s="49">
        <v>1</v>
      </c>
      <c r="H16" s="49">
        <v>-10</v>
      </c>
      <c r="I16" s="49">
        <v>-8</v>
      </c>
      <c r="J16" s="49">
        <v>-8</v>
      </c>
      <c r="K16" s="49">
        <v>-484</v>
      </c>
      <c r="L16" s="49">
        <v>-57</v>
      </c>
      <c r="M16" s="49">
        <v>-699</v>
      </c>
      <c r="N16" s="190"/>
      <c r="O16" s="328"/>
      <c r="P16" s="234"/>
      <c r="Q16" s="234"/>
      <c r="R16" s="234"/>
      <c r="S16" s="234">
        <v>-1</v>
      </c>
      <c r="T16" s="234">
        <v>2</v>
      </c>
      <c r="U16" s="234">
        <v>3</v>
      </c>
      <c r="V16" s="112">
        <v>3</v>
      </c>
      <c r="W16" s="49">
        <v>3</v>
      </c>
      <c r="X16" s="49">
        <v>-5</v>
      </c>
      <c r="Y16" s="49">
        <v>3</v>
      </c>
      <c r="Z16" s="49">
        <v>1</v>
      </c>
      <c r="AA16" s="49">
        <v>-3</v>
      </c>
      <c r="AB16" s="49">
        <v>2</v>
      </c>
      <c r="AC16" s="49">
        <v>4</v>
      </c>
      <c r="AD16" s="49">
        <v>-2</v>
      </c>
      <c r="AE16" s="49">
        <v>42</v>
      </c>
      <c r="AF16" s="49">
        <v>-7</v>
      </c>
      <c r="AG16" s="49">
        <v>-2</v>
      </c>
      <c r="AH16" s="49">
        <v>-43</v>
      </c>
      <c r="AJ16" s="51"/>
    </row>
    <row r="17" spans="2:36" ht="12.75" customHeight="1">
      <c r="B17" s="11" t="s">
        <v>114</v>
      </c>
      <c r="D17" s="328"/>
      <c r="E17" s="49">
        <v>5779</v>
      </c>
      <c r="F17" s="49">
        <v>7718</v>
      </c>
      <c r="G17" s="49">
        <v>3179</v>
      </c>
      <c r="H17" s="49">
        <v>4253</v>
      </c>
      <c r="I17" s="49">
        <v>8179</v>
      </c>
      <c r="J17" s="49">
        <v>9297</v>
      </c>
      <c r="K17" s="49">
        <v>5021</v>
      </c>
      <c r="L17" s="49">
        <v>3056</v>
      </c>
      <c r="M17" s="49">
        <v>3576</v>
      </c>
      <c r="N17" s="190"/>
      <c r="O17" s="328"/>
      <c r="P17" s="234"/>
      <c r="Q17" s="234"/>
      <c r="R17" s="234"/>
      <c r="S17" s="234">
        <v>3705</v>
      </c>
      <c r="T17" s="234">
        <v>717</v>
      </c>
      <c r="U17" s="234">
        <v>552</v>
      </c>
      <c r="V17" s="112">
        <v>805</v>
      </c>
      <c r="W17" s="49">
        <v>4112</v>
      </c>
      <c r="X17" s="49">
        <v>1008</v>
      </c>
      <c r="Y17" s="49">
        <v>938</v>
      </c>
      <c r="Z17" s="49">
        <v>1660</v>
      </c>
      <c r="AA17" s="49">
        <v>1538</v>
      </c>
      <c r="AB17" s="49">
        <v>215</v>
      </c>
      <c r="AC17" s="49">
        <v>73</v>
      </c>
      <c r="AD17" s="49">
        <v>1353</v>
      </c>
      <c r="AE17" s="49">
        <v>1703</v>
      </c>
      <c r="AF17" s="49">
        <v>1158</v>
      </c>
      <c r="AG17" s="49">
        <v>663</v>
      </c>
      <c r="AH17" s="49">
        <v>729</v>
      </c>
      <c r="AJ17" s="51"/>
    </row>
    <row r="18" spans="2:36" ht="12.75" customHeight="1">
      <c r="B18" s="11" t="s">
        <v>115</v>
      </c>
      <c r="D18" s="328"/>
      <c r="E18" s="49">
        <v>-8303</v>
      </c>
      <c r="F18" s="49">
        <v>-8853</v>
      </c>
      <c r="G18" s="49">
        <v>-4457</v>
      </c>
      <c r="H18" s="49">
        <v>-5295</v>
      </c>
      <c r="I18" s="49">
        <v>-8946</v>
      </c>
      <c r="J18" s="49">
        <v>-10706</v>
      </c>
      <c r="K18" s="49">
        <v>-5859</v>
      </c>
      <c r="L18" s="49">
        <v>-6135</v>
      </c>
      <c r="M18" s="49">
        <v>-4148</v>
      </c>
      <c r="N18" s="190"/>
      <c r="O18" s="328"/>
      <c r="P18" s="234"/>
      <c r="Q18" s="234"/>
      <c r="R18" s="234"/>
      <c r="S18" s="234">
        <v>-4161</v>
      </c>
      <c r="T18" s="234">
        <v>-999</v>
      </c>
      <c r="U18" s="234">
        <v>-1562</v>
      </c>
      <c r="V18" s="112">
        <v>-1581</v>
      </c>
      <c r="W18" s="49">
        <v>-4756</v>
      </c>
      <c r="X18" s="49">
        <v>-1055</v>
      </c>
      <c r="Y18" s="49">
        <v>-1483</v>
      </c>
      <c r="Z18" s="49">
        <v>-1559</v>
      </c>
      <c r="AA18" s="49">
        <v>-1581</v>
      </c>
      <c r="AB18" s="49">
        <v>-651</v>
      </c>
      <c r="AC18" s="49">
        <v>-577</v>
      </c>
      <c r="AD18" s="49">
        <v>-1648</v>
      </c>
      <c r="AE18" s="49">
        <v>-2352</v>
      </c>
      <c r="AF18" s="49">
        <v>-1136</v>
      </c>
      <c r="AG18" s="49">
        <v>-744</v>
      </c>
      <c r="AH18" s="49">
        <v>-1063</v>
      </c>
      <c r="AJ18" s="51"/>
    </row>
    <row r="19" spans="2:36" s="37" customFormat="1" ht="12.75" customHeight="1">
      <c r="B19" s="13" t="s">
        <v>116</v>
      </c>
      <c r="C19" s="180"/>
      <c r="D19" s="329"/>
      <c r="E19" s="52">
        <v>18850</v>
      </c>
      <c r="F19" s="52">
        <v>8856</v>
      </c>
      <c r="G19" s="52">
        <v>23504</v>
      </c>
      <c r="H19" s="52">
        <v>15044</v>
      </c>
      <c r="I19" s="52">
        <v>14352</v>
      </c>
      <c r="J19" s="52">
        <v>512</v>
      </c>
      <c r="K19" s="52">
        <v>2199</v>
      </c>
      <c r="L19" s="52">
        <v>215</v>
      </c>
      <c r="M19" s="52">
        <v>-5008</v>
      </c>
      <c r="N19" s="191"/>
      <c r="O19" s="329"/>
      <c r="P19" s="235"/>
      <c r="Q19" s="235"/>
      <c r="R19" s="235"/>
      <c r="S19" s="235">
        <v>2343</v>
      </c>
      <c r="T19" s="235">
        <v>12124</v>
      </c>
      <c r="U19" s="235">
        <v>119</v>
      </c>
      <c r="V19" s="114">
        <v>4264</v>
      </c>
      <c r="W19" s="52">
        <v>1515</v>
      </c>
      <c r="X19" s="52">
        <v>2368</v>
      </c>
      <c r="Y19" s="52">
        <v>1376</v>
      </c>
      <c r="Z19" s="52">
        <v>3597</v>
      </c>
      <c r="AA19" s="52">
        <v>18038</v>
      </c>
      <c r="AB19" s="52">
        <v>535</v>
      </c>
      <c r="AC19" s="52">
        <v>1101</v>
      </c>
      <c r="AD19" s="52">
        <v>3830</v>
      </c>
      <c r="AE19" s="52">
        <v>10349</v>
      </c>
      <c r="AF19" s="52">
        <v>279</v>
      </c>
      <c r="AG19" s="52">
        <v>2812</v>
      </c>
      <c r="AH19" s="52">
        <v>1604</v>
      </c>
      <c r="AJ19" s="51"/>
    </row>
    <row r="20" spans="2:36" ht="12.75" customHeight="1">
      <c r="B20" s="11" t="s">
        <v>117</v>
      </c>
      <c r="D20" s="328"/>
      <c r="E20" s="49">
        <v>-2123</v>
      </c>
      <c r="F20" s="49">
        <v>-2756</v>
      </c>
      <c r="G20" s="49">
        <v>-4018</v>
      </c>
      <c r="H20" s="49">
        <v>-1765</v>
      </c>
      <c r="I20" s="60">
        <v>-2191</v>
      </c>
      <c r="J20" s="60">
        <v>455</v>
      </c>
      <c r="K20" s="60">
        <v>-298</v>
      </c>
      <c r="L20" s="60">
        <v>478</v>
      </c>
      <c r="M20" s="60">
        <v>1473</v>
      </c>
      <c r="N20" s="192"/>
      <c r="O20" s="328"/>
      <c r="P20" s="234"/>
      <c r="Q20" s="234"/>
      <c r="R20" s="234"/>
      <c r="S20" s="234">
        <v>-169</v>
      </c>
      <c r="T20" s="234">
        <v>-108</v>
      </c>
      <c r="U20" s="234">
        <v>-928</v>
      </c>
      <c r="V20" s="112">
        <v>-918</v>
      </c>
      <c r="W20" s="49">
        <v>-590</v>
      </c>
      <c r="X20" s="49">
        <v>-925</v>
      </c>
      <c r="Y20" s="49">
        <v>-283</v>
      </c>
      <c r="Z20" s="49">
        <v>-958</v>
      </c>
      <c r="AA20" s="49">
        <v>-2878</v>
      </c>
      <c r="AB20" s="49">
        <v>-117</v>
      </c>
      <c r="AC20" s="49">
        <v>-225</v>
      </c>
      <c r="AD20" s="49">
        <v>-798</v>
      </c>
      <c r="AE20" s="49">
        <v>-999</v>
      </c>
      <c r="AF20" s="49">
        <v>-70</v>
      </c>
      <c r="AG20" s="49">
        <v>-306</v>
      </c>
      <c r="AH20" s="49">
        <v>-390</v>
      </c>
      <c r="AJ20" s="51"/>
    </row>
    <row r="21" spans="2:36" s="37" customFormat="1" ht="18" customHeight="1">
      <c r="B21" s="92" t="s">
        <v>292</v>
      </c>
      <c r="C21" s="180"/>
      <c r="D21" s="329"/>
      <c r="E21" s="52">
        <v>16727</v>
      </c>
      <c r="F21" s="52">
        <v>6100</v>
      </c>
      <c r="G21" s="52">
        <v>19486</v>
      </c>
      <c r="H21" s="52">
        <v>13279</v>
      </c>
      <c r="I21" s="52">
        <v>12161</v>
      </c>
      <c r="J21" s="52">
        <v>967</v>
      </c>
      <c r="K21" s="52">
        <v>1901</v>
      </c>
      <c r="L21" s="52">
        <v>693</v>
      </c>
      <c r="M21" s="52">
        <v>-3535</v>
      </c>
      <c r="N21" s="191"/>
      <c r="O21" s="329"/>
      <c r="P21" s="235"/>
      <c r="Q21" s="235"/>
      <c r="R21" s="235"/>
      <c r="S21" s="235">
        <v>2174</v>
      </c>
      <c r="T21" s="235">
        <v>12016</v>
      </c>
      <c r="U21" s="235">
        <v>-809</v>
      </c>
      <c r="V21" s="114">
        <v>3346</v>
      </c>
      <c r="W21" s="52">
        <v>925</v>
      </c>
      <c r="X21" s="52">
        <v>1443</v>
      </c>
      <c r="Y21" s="52">
        <v>1093</v>
      </c>
      <c r="Z21" s="52">
        <v>2639</v>
      </c>
      <c r="AA21" s="52">
        <v>15160</v>
      </c>
      <c r="AB21" s="52">
        <v>418</v>
      </c>
      <c r="AC21" s="52">
        <v>876</v>
      </c>
      <c r="AD21" s="52">
        <v>3032</v>
      </c>
      <c r="AE21" s="52">
        <v>9350</v>
      </c>
      <c r="AF21" s="52">
        <v>209</v>
      </c>
      <c r="AG21" s="52">
        <v>2506</v>
      </c>
      <c r="AH21" s="52">
        <v>1214</v>
      </c>
      <c r="AJ21" s="51"/>
    </row>
    <row r="22" spans="2:36" s="37" customFormat="1" ht="18" customHeight="1">
      <c r="B22" s="92" t="s">
        <v>293</v>
      </c>
      <c r="C22" s="180"/>
      <c r="D22" s="329"/>
      <c r="E22" s="52">
        <v>-11</v>
      </c>
      <c r="F22" s="52">
        <v>-56</v>
      </c>
      <c r="G22" s="52">
        <v>10</v>
      </c>
      <c r="H22" s="52">
        <v>6920</v>
      </c>
      <c r="I22" s="52">
        <v>1052</v>
      </c>
      <c r="J22" s="52">
        <v>-13051</v>
      </c>
      <c r="K22" s="52">
        <v>-7185</v>
      </c>
      <c r="L22" s="52">
        <v>-1686</v>
      </c>
      <c r="M22" s="52">
        <v>-486</v>
      </c>
      <c r="N22" s="191"/>
      <c r="O22" s="329"/>
      <c r="P22" s="235"/>
      <c r="Q22" s="235"/>
      <c r="R22" s="235"/>
      <c r="S22" s="235">
        <v>15</v>
      </c>
      <c r="T22" s="235">
        <v>18</v>
      </c>
      <c r="U22" s="235">
        <v>-16</v>
      </c>
      <c r="V22" s="114">
        <v>-28</v>
      </c>
      <c r="W22" s="52">
        <v>-29</v>
      </c>
      <c r="X22" s="52">
        <v>34</v>
      </c>
      <c r="Y22" s="52">
        <v>-18</v>
      </c>
      <c r="Z22" s="52">
        <v>-43</v>
      </c>
      <c r="AA22" s="52">
        <v>34</v>
      </c>
      <c r="AB22" s="52">
        <v>-13</v>
      </c>
      <c r="AC22" s="52">
        <v>-19</v>
      </c>
      <c r="AD22" s="52">
        <v>8</v>
      </c>
      <c r="AE22" s="52">
        <v>79</v>
      </c>
      <c r="AF22" s="52">
        <v>2931</v>
      </c>
      <c r="AG22" s="52">
        <v>2484</v>
      </c>
      <c r="AH22" s="52">
        <v>1426</v>
      </c>
      <c r="AJ22" s="51"/>
    </row>
    <row r="23" spans="2:36" s="37" customFormat="1" ht="12.75" customHeight="1">
      <c r="B23" s="13" t="s">
        <v>73</v>
      </c>
      <c r="C23" s="180"/>
      <c r="D23" s="329"/>
      <c r="E23" s="52">
        <v>16716</v>
      </c>
      <c r="F23" s="52">
        <v>6044</v>
      </c>
      <c r="G23" s="52">
        <v>19496</v>
      </c>
      <c r="H23" s="52">
        <v>20199</v>
      </c>
      <c r="I23" s="52">
        <v>13213</v>
      </c>
      <c r="J23" s="52">
        <v>-12084</v>
      </c>
      <c r="K23" s="52">
        <v>-5284</v>
      </c>
      <c r="L23" s="52">
        <v>-993</v>
      </c>
      <c r="M23" s="52">
        <v>-4021</v>
      </c>
      <c r="N23" s="191"/>
      <c r="O23" s="329"/>
      <c r="P23" s="235"/>
      <c r="Q23" s="235"/>
      <c r="R23" s="235"/>
      <c r="S23" s="235">
        <v>2189</v>
      </c>
      <c r="T23" s="235">
        <v>12034</v>
      </c>
      <c r="U23" s="235">
        <v>-825</v>
      </c>
      <c r="V23" s="114">
        <v>3318</v>
      </c>
      <c r="W23" s="52">
        <v>896</v>
      </c>
      <c r="X23" s="52">
        <v>1477</v>
      </c>
      <c r="Y23" s="52">
        <v>1075</v>
      </c>
      <c r="Z23" s="52">
        <v>2596</v>
      </c>
      <c r="AA23" s="52">
        <v>15194</v>
      </c>
      <c r="AB23" s="52">
        <v>405</v>
      </c>
      <c r="AC23" s="52">
        <v>857</v>
      </c>
      <c r="AD23" s="52">
        <v>3040</v>
      </c>
      <c r="AE23" s="52">
        <v>9429</v>
      </c>
      <c r="AF23" s="52">
        <v>3140</v>
      </c>
      <c r="AG23" s="52">
        <v>4990</v>
      </c>
      <c r="AH23" s="52">
        <v>2640</v>
      </c>
      <c r="AJ23" s="51"/>
    </row>
    <row r="25" spans="2:36" ht="12.75" customHeight="1">
      <c r="F25" s="54"/>
      <c r="G25" s="54"/>
      <c r="H25" s="54"/>
      <c r="I25" s="54"/>
      <c r="J25" s="54"/>
      <c r="K25" s="54"/>
      <c r="L25" s="54"/>
      <c r="M25" s="54"/>
      <c r="N25" s="193"/>
      <c r="O25" s="193"/>
      <c r="P25" s="193"/>
      <c r="Q25" s="193"/>
      <c r="R25" s="193"/>
      <c r="S25" s="276"/>
      <c r="V25" s="54"/>
      <c r="W25" s="54"/>
      <c r="X25" s="54"/>
      <c r="Y25" s="54"/>
      <c r="Z25" s="54"/>
      <c r="AA25" s="54"/>
      <c r="AB25" s="54"/>
      <c r="AC25" s="54"/>
      <c r="AD25" s="54"/>
      <c r="AE25" s="54"/>
      <c r="AF25" s="54"/>
      <c r="AG25" s="54"/>
      <c r="AH25" s="54"/>
    </row>
    <row r="26" spans="2:36" ht="12.75" customHeight="1">
      <c r="F26" s="54"/>
      <c r="G26" s="54"/>
      <c r="H26" s="54"/>
      <c r="I26" s="54"/>
      <c r="J26" s="54"/>
      <c r="K26" s="54"/>
      <c r="L26" s="54"/>
      <c r="M26" s="54"/>
      <c r="N26" s="193"/>
      <c r="O26" s="193"/>
      <c r="P26" s="193"/>
      <c r="Q26" s="193"/>
      <c r="R26" s="193"/>
      <c r="S26" s="276"/>
      <c r="V26" s="54"/>
      <c r="W26" s="54"/>
      <c r="X26" s="54"/>
      <c r="Y26" s="54"/>
      <c r="Z26" s="54"/>
      <c r="AA26" s="54"/>
      <c r="AB26" s="54"/>
      <c r="AC26" s="54"/>
      <c r="AD26" s="54"/>
      <c r="AE26" s="54"/>
      <c r="AF26" s="54"/>
      <c r="AG26" s="54"/>
      <c r="AH26" s="54"/>
    </row>
    <row r="27" spans="2:36" ht="12.75" customHeight="1">
      <c r="F27" s="54"/>
      <c r="G27" s="54"/>
      <c r="H27" s="54"/>
      <c r="I27" s="54"/>
      <c r="J27" s="54"/>
      <c r="K27" s="54"/>
      <c r="L27" s="54"/>
      <c r="M27" s="54"/>
      <c r="N27" s="193"/>
      <c r="O27" s="193"/>
      <c r="P27" s="193"/>
      <c r="Q27" s="193"/>
      <c r="R27" s="193"/>
      <c r="S27" s="276"/>
      <c r="V27" s="54"/>
      <c r="W27" s="54"/>
      <c r="X27" s="54"/>
      <c r="Y27" s="54"/>
      <c r="Z27" s="54"/>
      <c r="AA27" s="54"/>
      <c r="AB27" s="54"/>
      <c r="AC27" s="54"/>
      <c r="AD27" s="54"/>
      <c r="AE27" s="54"/>
      <c r="AF27" s="54"/>
      <c r="AG27" s="54"/>
      <c r="AH27" s="54"/>
    </row>
    <row r="28" spans="2:36" ht="12.75" customHeight="1">
      <c r="F28" s="54"/>
      <c r="G28" s="54"/>
      <c r="H28" s="54"/>
      <c r="I28" s="54"/>
      <c r="J28" s="54"/>
      <c r="K28" s="54"/>
      <c r="L28" s="54"/>
      <c r="M28" s="54"/>
      <c r="N28" s="193"/>
      <c r="O28" s="193"/>
      <c r="P28" s="193"/>
      <c r="Q28" s="193"/>
      <c r="R28" s="193"/>
      <c r="S28" s="276"/>
      <c r="V28" s="54"/>
      <c r="W28" s="54"/>
      <c r="X28" s="54"/>
      <c r="Y28" s="54"/>
      <c r="Z28" s="54"/>
      <c r="AA28" s="54"/>
      <c r="AB28" s="54"/>
      <c r="AC28" s="54"/>
      <c r="AD28" s="54"/>
      <c r="AE28" s="54"/>
      <c r="AF28" s="54"/>
      <c r="AG28" s="54"/>
      <c r="AH28" s="54"/>
    </row>
    <row r="29" spans="2:36" ht="12.75" customHeight="1">
      <c r="F29" s="54"/>
      <c r="G29" s="54"/>
      <c r="H29" s="54"/>
      <c r="I29" s="54"/>
      <c r="J29" s="54"/>
      <c r="K29" s="54"/>
      <c r="L29" s="54"/>
      <c r="M29" s="54"/>
      <c r="N29" s="193"/>
      <c r="O29" s="193"/>
      <c r="P29" s="193"/>
      <c r="Q29" s="193"/>
      <c r="R29" s="193"/>
      <c r="S29" s="276"/>
      <c r="V29" s="54"/>
      <c r="W29" s="54"/>
      <c r="X29" s="54"/>
      <c r="Y29" s="54"/>
      <c r="Z29" s="54"/>
      <c r="AA29" s="54"/>
      <c r="AB29" s="54"/>
      <c r="AC29" s="54"/>
      <c r="AD29" s="54"/>
      <c r="AE29" s="54"/>
      <c r="AF29" s="54"/>
      <c r="AG29" s="54"/>
      <c r="AH29" s="54"/>
    </row>
    <row r="30" spans="2:36" ht="12.75" customHeight="1">
      <c r="F30" s="54"/>
      <c r="G30" s="54"/>
      <c r="H30" s="54"/>
      <c r="I30" s="54"/>
      <c r="J30" s="54"/>
      <c r="K30" s="54"/>
      <c r="L30" s="54"/>
      <c r="M30" s="54"/>
      <c r="N30" s="193"/>
      <c r="O30" s="193"/>
      <c r="P30" s="193"/>
      <c r="Q30" s="193"/>
      <c r="R30" s="193"/>
      <c r="S30" s="276"/>
      <c r="V30" s="54"/>
      <c r="W30" s="54"/>
      <c r="X30" s="54"/>
      <c r="Y30" s="54"/>
      <c r="Z30" s="54"/>
      <c r="AA30" s="54"/>
      <c r="AB30" s="54"/>
      <c r="AC30" s="54"/>
      <c r="AD30" s="54"/>
      <c r="AE30" s="54"/>
      <c r="AF30" s="54"/>
      <c r="AG30" s="54"/>
      <c r="AH30" s="54"/>
    </row>
    <row r="31" spans="2:36" ht="12.75" customHeight="1">
      <c r="F31" s="54"/>
      <c r="G31" s="54"/>
      <c r="H31" s="54"/>
      <c r="I31" s="54"/>
      <c r="J31" s="54"/>
      <c r="K31" s="54"/>
      <c r="L31" s="54"/>
      <c r="M31" s="54"/>
      <c r="N31" s="193"/>
      <c r="O31" s="193"/>
      <c r="P31" s="193"/>
      <c r="Q31" s="193"/>
      <c r="R31" s="193"/>
      <c r="S31" s="276"/>
      <c r="V31" s="54"/>
      <c r="W31" s="54"/>
      <c r="X31" s="54"/>
      <c r="Y31" s="54"/>
      <c r="Z31" s="54"/>
      <c r="AA31" s="54"/>
      <c r="AB31" s="54"/>
      <c r="AC31" s="54"/>
      <c r="AD31" s="54"/>
      <c r="AE31" s="54"/>
      <c r="AF31" s="54"/>
      <c r="AG31" s="54"/>
      <c r="AH31" s="54"/>
    </row>
    <row r="32" spans="2:36" ht="12.75" customHeight="1">
      <c r="F32" s="54"/>
      <c r="G32" s="54"/>
      <c r="H32" s="54"/>
      <c r="I32" s="54"/>
      <c r="J32" s="54"/>
      <c r="K32" s="54"/>
      <c r="L32" s="54"/>
      <c r="M32" s="54"/>
      <c r="N32" s="193"/>
      <c r="O32" s="193"/>
      <c r="P32" s="193"/>
      <c r="Q32" s="193"/>
      <c r="R32" s="193"/>
      <c r="S32" s="276"/>
      <c r="V32" s="54"/>
      <c r="W32" s="54"/>
      <c r="X32" s="54"/>
      <c r="Y32" s="54"/>
      <c r="Z32" s="54"/>
      <c r="AA32" s="54"/>
      <c r="AB32" s="54"/>
      <c r="AC32" s="54"/>
      <c r="AD32" s="54"/>
      <c r="AE32" s="54"/>
      <c r="AF32" s="54"/>
      <c r="AG32" s="54"/>
      <c r="AH32" s="54"/>
    </row>
    <row r="33" spans="6:34" ht="12.75" customHeight="1">
      <c r="F33" s="54"/>
      <c r="G33" s="54"/>
      <c r="H33" s="54"/>
      <c r="I33" s="54"/>
      <c r="J33" s="54"/>
      <c r="K33" s="54"/>
      <c r="L33" s="54"/>
      <c r="M33" s="54"/>
      <c r="N33" s="193"/>
      <c r="O33" s="193"/>
      <c r="P33" s="193"/>
      <c r="Q33" s="193"/>
      <c r="R33" s="193"/>
      <c r="S33" s="276"/>
      <c r="V33" s="54"/>
      <c r="W33" s="54"/>
      <c r="X33" s="54"/>
      <c r="Y33" s="54"/>
      <c r="Z33" s="54"/>
      <c r="AA33" s="54"/>
      <c r="AB33" s="54"/>
      <c r="AC33" s="54"/>
      <c r="AD33" s="54"/>
      <c r="AE33" s="54"/>
      <c r="AF33" s="54"/>
      <c r="AG33" s="54"/>
      <c r="AH33" s="54"/>
    </row>
    <row r="34" spans="6:34" ht="12.75" customHeight="1">
      <c r="F34" s="54"/>
      <c r="G34" s="54"/>
      <c r="H34" s="54"/>
      <c r="I34" s="54"/>
      <c r="J34" s="54"/>
      <c r="K34" s="54"/>
      <c r="L34" s="54"/>
      <c r="M34" s="54"/>
      <c r="N34" s="193"/>
      <c r="O34" s="193"/>
      <c r="P34" s="193"/>
      <c r="Q34" s="193"/>
      <c r="R34" s="193"/>
      <c r="S34" s="276"/>
      <c r="V34" s="54"/>
      <c r="W34" s="54"/>
      <c r="X34" s="54"/>
      <c r="Y34" s="54"/>
      <c r="Z34" s="54"/>
      <c r="AA34" s="54"/>
      <c r="AB34" s="54"/>
      <c r="AC34" s="54"/>
      <c r="AD34" s="54"/>
      <c r="AE34" s="54"/>
      <c r="AF34" s="54"/>
      <c r="AG34" s="54"/>
      <c r="AH34" s="54"/>
    </row>
    <row r="35" spans="6:34" ht="12.75" customHeight="1">
      <c r="F35" s="54"/>
      <c r="G35" s="54"/>
      <c r="H35" s="54"/>
      <c r="I35" s="54"/>
      <c r="J35" s="54"/>
      <c r="K35" s="54"/>
      <c r="L35" s="54"/>
      <c r="M35" s="54"/>
      <c r="N35" s="193"/>
      <c r="O35" s="193"/>
      <c r="P35" s="193"/>
      <c r="Q35" s="193"/>
      <c r="R35" s="193"/>
      <c r="S35" s="276"/>
      <c r="V35" s="54"/>
      <c r="W35" s="54"/>
      <c r="X35" s="54"/>
      <c r="Y35" s="54"/>
      <c r="Z35" s="54"/>
      <c r="AA35" s="54"/>
      <c r="AB35" s="54"/>
      <c r="AC35" s="54"/>
      <c r="AD35" s="54"/>
      <c r="AE35" s="54"/>
      <c r="AF35" s="54"/>
      <c r="AG35" s="54"/>
      <c r="AH35" s="54"/>
    </row>
    <row r="36" spans="6:34" ht="12.75" customHeight="1">
      <c r="F36" s="54"/>
      <c r="G36" s="54"/>
      <c r="H36" s="54"/>
      <c r="I36" s="54"/>
      <c r="J36" s="54"/>
      <c r="K36" s="54"/>
      <c r="L36" s="54"/>
      <c r="M36" s="54"/>
      <c r="N36" s="193"/>
      <c r="O36" s="193"/>
      <c r="P36" s="193"/>
      <c r="Q36" s="193"/>
      <c r="R36" s="193"/>
      <c r="S36" s="276"/>
      <c r="V36" s="54"/>
      <c r="W36" s="54"/>
      <c r="X36" s="54"/>
      <c r="Y36" s="54"/>
      <c r="Z36" s="54"/>
      <c r="AA36" s="54"/>
      <c r="AB36" s="54"/>
      <c r="AC36" s="54"/>
      <c r="AD36" s="54"/>
      <c r="AE36" s="54"/>
      <c r="AF36" s="54"/>
      <c r="AG36" s="54"/>
      <c r="AH36" s="54"/>
    </row>
    <row r="37" spans="6:34" ht="12.75" customHeight="1">
      <c r="F37" s="54"/>
      <c r="G37" s="54"/>
      <c r="H37" s="54"/>
      <c r="I37" s="54"/>
      <c r="J37" s="54"/>
      <c r="K37" s="54"/>
      <c r="L37" s="54"/>
      <c r="M37" s="54"/>
      <c r="N37" s="193"/>
      <c r="O37" s="193"/>
      <c r="P37" s="193"/>
      <c r="Q37" s="193"/>
      <c r="R37" s="193"/>
      <c r="S37" s="276"/>
      <c r="V37" s="54"/>
      <c r="W37" s="54"/>
      <c r="X37" s="54"/>
      <c r="Y37" s="54"/>
      <c r="Z37" s="54"/>
      <c r="AA37" s="54"/>
      <c r="AB37" s="54"/>
      <c r="AC37" s="54"/>
      <c r="AD37" s="54"/>
      <c r="AE37" s="54"/>
      <c r="AF37" s="54"/>
      <c r="AG37" s="54"/>
      <c r="AH37" s="54"/>
    </row>
    <row r="38" spans="6:34" ht="12.75" customHeight="1">
      <c r="F38" s="54"/>
      <c r="G38" s="54"/>
      <c r="H38" s="54"/>
      <c r="I38" s="54"/>
      <c r="J38" s="54"/>
      <c r="K38" s="54"/>
      <c r="L38" s="54"/>
      <c r="M38" s="54"/>
      <c r="N38" s="193"/>
      <c r="O38" s="193"/>
      <c r="P38" s="193"/>
      <c r="Q38" s="193"/>
      <c r="R38" s="193"/>
      <c r="S38" s="276"/>
      <c r="V38" s="54"/>
      <c r="W38" s="54"/>
      <c r="X38" s="54"/>
      <c r="Y38" s="54"/>
      <c r="Z38" s="54"/>
      <c r="AA38" s="54"/>
      <c r="AB38" s="54"/>
      <c r="AC38" s="54"/>
      <c r="AD38" s="54"/>
      <c r="AE38" s="54"/>
      <c r="AF38" s="54"/>
      <c r="AG38" s="54"/>
      <c r="AH38" s="54"/>
    </row>
    <row r="39" spans="6:34" ht="12.75" customHeight="1">
      <c r="F39" s="54"/>
      <c r="G39" s="54"/>
      <c r="H39" s="54"/>
      <c r="I39" s="54"/>
      <c r="J39" s="54"/>
      <c r="K39" s="54"/>
      <c r="L39" s="54"/>
      <c r="M39" s="54"/>
      <c r="N39" s="193"/>
      <c r="O39" s="193"/>
      <c r="P39" s="193"/>
      <c r="Q39" s="193"/>
      <c r="R39" s="193"/>
      <c r="S39" s="276"/>
      <c r="V39" s="54"/>
      <c r="W39" s="54"/>
      <c r="X39" s="54"/>
      <c r="Y39" s="54"/>
      <c r="Z39" s="54"/>
      <c r="AA39" s="54"/>
      <c r="AB39" s="54"/>
      <c r="AC39" s="54"/>
      <c r="AD39" s="54"/>
      <c r="AE39" s="54"/>
      <c r="AF39" s="54"/>
      <c r="AG39" s="54"/>
      <c r="AH39" s="54"/>
    </row>
    <row r="40" spans="6:34" ht="12.75" customHeight="1">
      <c r="F40" s="54"/>
      <c r="G40" s="54"/>
      <c r="H40" s="54"/>
      <c r="I40" s="54"/>
      <c r="J40" s="54"/>
      <c r="K40" s="54"/>
      <c r="L40" s="54"/>
      <c r="M40" s="54"/>
      <c r="N40" s="193"/>
      <c r="O40" s="193"/>
      <c r="P40" s="193"/>
      <c r="Q40" s="193"/>
      <c r="R40" s="193"/>
      <c r="S40" s="276"/>
      <c r="V40" s="54"/>
      <c r="W40" s="54"/>
      <c r="X40" s="54"/>
      <c r="Y40" s="54"/>
      <c r="Z40" s="54"/>
      <c r="AA40" s="54"/>
      <c r="AB40" s="54"/>
      <c r="AC40" s="54"/>
      <c r="AD40" s="54"/>
      <c r="AE40" s="54"/>
      <c r="AF40" s="54"/>
      <c r="AG40" s="54"/>
      <c r="AH40" s="54"/>
    </row>
    <row r="41" spans="6:34" ht="12.75" customHeight="1">
      <c r="F41" s="54"/>
      <c r="G41" s="54"/>
      <c r="H41" s="54"/>
      <c r="I41" s="54"/>
      <c r="J41" s="54"/>
      <c r="K41" s="54"/>
      <c r="L41" s="54"/>
      <c r="M41" s="54"/>
      <c r="N41" s="193"/>
      <c r="O41" s="193"/>
      <c r="P41" s="193"/>
      <c r="Q41" s="193"/>
      <c r="R41" s="193"/>
      <c r="S41" s="276"/>
      <c r="V41" s="54"/>
      <c r="W41" s="54"/>
      <c r="X41" s="54"/>
      <c r="Y41" s="54"/>
      <c r="Z41" s="54"/>
      <c r="AA41" s="54"/>
      <c r="AB41" s="54"/>
      <c r="AC41" s="54"/>
      <c r="AD41" s="54"/>
      <c r="AE41" s="54"/>
      <c r="AF41" s="54"/>
      <c r="AG41" s="54"/>
      <c r="AH41" s="54"/>
    </row>
    <row r="42" spans="6:34" ht="12.75" customHeight="1">
      <c r="F42" s="54"/>
      <c r="G42" s="54"/>
      <c r="H42" s="54"/>
      <c r="I42" s="54"/>
      <c r="J42" s="54"/>
      <c r="K42" s="54"/>
      <c r="L42" s="54"/>
      <c r="M42" s="54"/>
      <c r="N42" s="193"/>
      <c r="O42" s="193"/>
      <c r="P42" s="193"/>
      <c r="Q42" s="193"/>
      <c r="R42" s="193"/>
      <c r="S42" s="276"/>
      <c r="V42" s="54"/>
      <c r="W42" s="54"/>
      <c r="X42" s="54"/>
      <c r="Y42" s="54"/>
      <c r="Z42" s="54"/>
      <c r="AA42" s="54"/>
      <c r="AB42" s="54"/>
      <c r="AC42" s="54"/>
      <c r="AD42" s="54"/>
      <c r="AE42" s="54"/>
      <c r="AF42" s="54"/>
      <c r="AG42" s="54"/>
      <c r="AH42" s="54"/>
    </row>
    <row r="43" spans="6:34" ht="12.75" customHeight="1">
      <c r="F43" s="54"/>
      <c r="G43" s="54"/>
      <c r="H43" s="54"/>
      <c r="I43" s="54"/>
      <c r="J43" s="54"/>
      <c r="K43" s="54"/>
      <c r="L43" s="54"/>
      <c r="M43" s="54"/>
      <c r="N43" s="193"/>
      <c r="O43" s="193"/>
      <c r="P43" s="193"/>
      <c r="Q43" s="193"/>
      <c r="R43" s="193"/>
      <c r="S43" s="276"/>
      <c r="V43" s="54"/>
      <c r="W43" s="54"/>
      <c r="X43" s="54"/>
      <c r="Y43" s="54"/>
      <c r="Z43" s="54"/>
      <c r="AA43" s="54"/>
      <c r="AB43" s="54"/>
      <c r="AC43" s="54"/>
      <c r="AD43" s="54"/>
      <c r="AE43" s="54"/>
      <c r="AF43" s="54"/>
      <c r="AG43" s="54"/>
      <c r="AH43" s="54"/>
    </row>
    <row r="44" spans="6:34" ht="12.75" customHeight="1">
      <c r="F44" s="54"/>
      <c r="G44" s="54"/>
      <c r="H44" s="54"/>
      <c r="I44" s="54"/>
      <c r="J44" s="54"/>
      <c r="K44" s="54"/>
      <c r="L44" s="54"/>
      <c r="M44" s="54"/>
      <c r="N44" s="193"/>
      <c r="O44" s="193"/>
      <c r="P44" s="193"/>
      <c r="Q44" s="193"/>
      <c r="R44" s="193"/>
      <c r="S44" s="276"/>
      <c r="V44" s="54"/>
      <c r="W44" s="54"/>
      <c r="X44" s="54"/>
      <c r="Y44" s="54"/>
      <c r="Z44" s="54"/>
      <c r="AA44" s="54"/>
      <c r="AB44" s="54"/>
      <c r="AC44" s="54"/>
      <c r="AD44" s="54"/>
      <c r="AE44" s="54"/>
      <c r="AF44" s="54"/>
      <c r="AG44" s="54"/>
      <c r="AH44" s="54"/>
    </row>
    <row r="45" spans="6:34" ht="12.75" customHeight="1">
      <c r="F45" s="54"/>
      <c r="G45" s="54"/>
      <c r="H45" s="54"/>
      <c r="I45" s="54"/>
      <c r="J45" s="54"/>
      <c r="K45" s="54"/>
      <c r="L45" s="54"/>
      <c r="M45" s="54"/>
      <c r="N45" s="193"/>
      <c r="O45" s="193"/>
      <c r="P45" s="193"/>
      <c r="Q45" s="193"/>
      <c r="R45" s="193"/>
      <c r="S45" s="276"/>
      <c r="V45" s="54"/>
      <c r="W45" s="54"/>
      <c r="X45" s="54"/>
      <c r="Y45" s="54"/>
      <c r="Z45" s="54"/>
      <c r="AA45" s="54"/>
      <c r="AB45" s="54"/>
      <c r="AC45" s="54"/>
      <c r="AD45" s="54"/>
      <c r="AE45" s="54"/>
      <c r="AF45" s="54"/>
      <c r="AG45" s="54"/>
      <c r="AH45" s="54"/>
    </row>
    <row r="46" spans="6:34" ht="12.75" customHeight="1">
      <c r="F46" s="54"/>
      <c r="G46" s="54"/>
      <c r="H46" s="54"/>
      <c r="I46" s="54"/>
      <c r="J46" s="54"/>
      <c r="K46" s="54"/>
      <c r="L46" s="54"/>
      <c r="M46" s="54"/>
      <c r="N46" s="193"/>
      <c r="O46" s="193"/>
      <c r="P46" s="193"/>
      <c r="Q46" s="193"/>
      <c r="R46" s="193"/>
      <c r="S46" s="276"/>
      <c r="V46" s="54"/>
      <c r="W46" s="54"/>
      <c r="X46" s="54"/>
      <c r="Y46" s="54"/>
      <c r="Z46" s="54"/>
      <c r="AA46" s="54"/>
      <c r="AB46" s="54"/>
      <c r="AC46" s="54"/>
      <c r="AD46" s="54"/>
      <c r="AE46" s="54"/>
      <c r="AF46" s="54"/>
      <c r="AG46" s="54"/>
      <c r="AH46" s="54"/>
    </row>
    <row r="47" spans="6:34" ht="12.75" customHeight="1">
      <c r="F47" s="54"/>
      <c r="G47" s="54"/>
      <c r="H47" s="54"/>
      <c r="I47" s="54"/>
      <c r="J47" s="54"/>
      <c r="K47" s="54"/>
      <c r="L47" s="54"/>
      <c r="M47" s="54"/>
      <c r="N47" s="193"/>
      <c r="O47" s="193"/>
      <c r="P47" s="193"/>
      <c r="Q47" s="193"/>
      <c r="R47" s="193"/>
      <c r="S47" s="276"/>
      <c r="V47" s="54"/>
      <c r="W47" s="54"/>
      <c r="X47" s="54"/>
      <c r="Y47" s="54"/>
      <c r="Z47" s="54"/>
      <c r="AA47" s="54"/>
      <c r="AB47" s="54"/>
      <c r="AC47" s="54"/>
      <c r="AD47" s="54"/>
      <c r="AE47" s="54"/>
      <c r="AF47" s="54"/>
      <c r="AG47" s="54"/>
      <c r="AH47" s="54"/>
    </row>
    <row r="48" spans="6:34" ht="12.75" customHeight="1">
      <c r="F48" s="54"/>
      <c r="G48" s="54"/>
      <c r="H48" s="54"/>
      <c r="I48" s="54"/>
      <c r="J48" s="54"/>
      <c r="K48" s="54"/>
      <c r="L48" s="54"/>
      <c r="M48" s="54"/>
      <c r="N48" s="193"/>
      <c r="O48" s="193"/>
      <c r="P48" s="193"/>
      <c r="Q48" s="193"/>
      <c r="R48" s="193"/>
      <c r="S48" s="276"/>
      <c r="V48" s="54"/>
      <c r="W48" s="54"/>
      <c r="X48" s="54"/>
      <c r="Y48" s="54"/>
      <c r="Z48" s="54"/>
      <c r="AA48" s="54"/>
      <c r="AB48" s="54"/>
      <c r="AC48" s="54"/>
      <c r="AD48" s="54"/>
      <c r="AE48" s="54"/>
      <c r="AF48" s="54"/>
      <c r="AG48" s="54"/>
      <c r="AH48" s="54"/>
    </row>
    <row r="49" spans="6:34" ht="12.75" customHeight="1">
      <c r="F49" s="54"/>
      <c r="G49" s="54"/>
      <c r="H49" s="54"/>
      <c r="I49" s="54"/>
      <c r="J49" s="54"/>
      <c r="K49" s="54"/>
      <c r="L49" s="54"/>
      <c r="M49" s="54"/>
      <c r="N49" s="193"/>
      <c r="O49" s="193"/>
      <c r="P49" s="193"/>
      <c r="Q49" s="193"/>
      <c r="R49" s="193"/>
      <c r="S49" s="276"/>
      <c r="V49" s="54"/>
      <c r="W49" s="54"/>
      <c r="X49" s="54"/>
      <c r="Y49" s="54"/>
      <c r="Z49" s="54"/>
      <c r="AA49" s="54"/>
      <c r="AB49" s="54"/>
      <c r="AC49" s="54"/>
      <c r="AD49" s="54"/>
      <c r="AE49" s="54"/>
      <c r="AF49" s="54"/>
      <c r="AG49" s="54"/>
      <c r="AH49" s="54"/>
    </row>
    <row r="50" spans="6:34" ht="12.75" customHeight="1">
      <c r="F50" s="54"/>
      <c r="G50" s="54"/>
      <c r="H50" s="54"/>
      <c r="I50" s="54"/>
      <c r="J50" s="54"/>
      <c r="K50" s="54"/>
      <c r="L50" s="54"/>
      <c r="M50" s="54"/>
      <c r="N50" s="193"/>
      <c r="O50" s="193"/>
      <c r="P50" s="193"/>
      <c r="Q50" s="193"/>
      <c r="R50" s="193"/>
      <c r="S50" s="276"/>
      <c r="V50" s="54"/>
      <c r="W50" s="54"/>
      <c r="X50" s="54"/>
      <c r="Y50" s="54"/>
      <c r="Z50" s="54"/>
      <c r="AA50" s="54"/>
      <c r="AB50" s="54"/>
      <c r="AC50" s="54"/>
      <c r="AD50" s="54"/>
      <c r="AE50" s="54"/>
      <c r="AF50" s="54"/>
      <c r="AG50" s="54"/>
      <c r="AH50" s="54"/>
    </row>
    <row r="51" spans="6:34" ht="12.75" customHeight="1">
      <c r="F51" s="54"/>
      <c r="G51" s="54"/>
      <c r="H51" s="54"/>
      <c r="I51" s="54"/>
      <c r="J51" s="54"/>
      <c r="K51" s="54"/>
      <c r="L51" s="54"/>
      <c r="M51" s="54"/>
      <c r="N51" s="193"/>
      <c r="O51" s="193"/>
      <c r="P51" s="193"/>
      <c r="Q51" s="193"/>
      <c r="R51" s="193"/>
      <c r="S51" s="276"/>
      <c r="V51" s="54"/>
      <c r="W51" s="54"/>
      <c r="X51" s="54"/>
      <c r="Y51" s="54"/>
      <c r="Z51" s="54"/>
      <c r="AA51" s="54"/>
      <c r="AB51" s="54"/>
      <c r="AC51" s="54"/>
      <c r="AD51" s="54"/>
      <c r="AE51" s="54"/>
      <c r="AF51" s="54"/>
      <c r="AG51" s="54"/>
      <c r="AH51" s="54"/>
    </row>
    <row r="52" spans="6:34" ht="12.75" customHeight="1">
      <c r="F52" s="54"/>
      <c r="G52" s="54"/>
      <c r="H52" s="54"/>
      <c r="I52" s="54"/>
      <c r="J52" s="54"/>
      <c r="K52" s="54"/>
      <c r="L52" s="54"/>
      <c r="M52" s="54"/>
      <c r="N52" s="193"/>
      <c r="O52" s="193"/>
      <c r="P52" s="193"/>
      <c r="Q52" s="193"/>
      <c r="R52" s="193"/>
      <c r="S52" s="276"/>
      <c r="V52" s="54"/>
      <c r="W52" s="54"/>
      <c r="X52" s="54"/>
      <c r="Y52" s="54"/>
      <c r="Z52" s="54"/>
      <c r="AA52" s="54"/>
      <c r="AB52" s="54"/>
      <c r="AC52" s="54"/>
      <c r="AD52" s="54"/>
      <c r="AE52" s="54"/>
      <c r="AF52" s="54"/>
      <c r="AG52" s="54"/>
      <c r="AH52" s="54"/>
    </row>
    <row r="53" spans="6:34" ht="12.75" customHeight="1">
      <c r="F53" s="54"/>
      <c r="G53" s="54"/>
      <c r="H53" s="54"/>
      <c r="I53" s="54"/>
      <c r="J53" s="54"/>
      <c r="K53" s="54"/>
      <c r="L53" s="54"/>
      <c r="M53" s="54"/>
      <c r="N53" s="193"/>
      <c r="O53" s="193"/>
      <c r="P53" s="193"/>
      <c r="Q53" s="193"/>
      <c r="R53" s="193"/>
      <c r="S53" s="276"/>
      <c r="V53" s="54"/>
      <c r="W53" s="54"/>
      <c r="X53" s="54"/>
      <c r="Y53" s="54"/>
      <c r="Z53" s="54"/>
      <c r="AA53" s="54"/>
      <c r="AB53" s="54"/>
      <c r="AC53" s="54"/>
      <c r="AD53" s="54"/>
      <c r="AE53" s="54"/>
      <c r="AF53" s="54"/>
      <c r="AG53" s="54"/>
      <c r="AH53" s="54"/>
    </row>
    <row r="54" spans="6:34" ht="12.75" customHeight="1">
      <c r="F54" s="54"/>
      <c r="G54" s="54"/>
      <c r="H54" s="54"/>
      <c r="I54" s="54"/>
      <c r="J54" s="54"/>
      <c r="K54" s="54"/>
      <c r="L54" s="54"/>
      <c r="M54" s="54"/>
      <c r="N54" s="193"/>
      <c r="O54" s="193"/>
      <c r="P54" s="193"/>
      <c r="Q54" s="193"/>
      <c r="R54" s="193"/>
      <c r="S54" s="276"/>
      <c r="V54" s="54"/>
      <c r="W54" s="54"/>
      <c r="X54" s="54"/>
      <c r="Y54" s="54"/>
      <c r="Z54" s="54"/>
      <c r="AA54" s="54"/>
      <c r="AB54" s="54"/>
      <c r="AC54" s="54"/>
      <c r="AD54" s="54"/>
      <c r="AE54" s="54"/>
      <c r="AF54" s="54"/>
      <c r="AG54" s="54"/>
      <c r="AH54" s="54"/>
    </row>
    <row r="55" spans="6:34" ht="12.75" customHeight="1">
      <c r="F55" s="54"/>
      <c r="G55" s="54"/>
      <c r="H55" s="54"/>
      <c r="I55" s="54"/>
      <c r="J55" s="54"/>
      <c r="K55" s="54"/>
      <c r="L55" s="54"/>
      <c r="M55" s="54"/>
      <c r="N55" s="193"/>
      <c r="O55" s="193"/>
      <c r="P55" s="193"/>
      <c r="Q55" s="193"/>
      <c r="R55" s="193"/>
      <c r="S55" s="276"/>
      <c r="V55" s="54"/>
      <c r="W55" s="54"/>
      <c r="X55" s="54"/>
      <c r="Y55" s="54"/>
      <c r="Z55" s="54"/>
      <c r="AA55" s="54"/>
      <c r="AB55" s="54"/>
      <c r="AC55" s="54"/>
      <c r="AD55" s="54"/>
      <c r="AE55" s="54"/>
      <c r="AF55" s="54"/>
      <c r="AG55" s="54"/>
      <c r="AH55" s="54"/>
    </row>
    <row r="56" spans="6:34" ht="12.75" customHeight="1">
      <c r="F56" s="54"/>
      <c r="G56" s="54"/>
      <c r="H56" s="54"/>
      <c r="I56" s="54"/>
      <c r="J56" s="54"/>
      <c r="K56" s="54"/>
      <c r="L56" s="54"/>
      <c r="M56" s="54"/>
      <c r="N56" s="193"/>
      <c r="O56" s="193"/>
      <c r="P56" s="193"/>
      <c r="Q56" s="193"/>
      <c r="R56" s="193"/>
      <c r="S56" s="276"/>
      <c r="V56" s="54"/>
      <c r="W56" s="54"/>
      <c r="X56" s="54"/>
      <c r="Y56" s="54"/>
      <c r="Z56" s="54"/>
      <c r="AA56" s="54"/>
      <c r="AB56" s="54"/>
      <c r="AC56" s="54"/>
      <c r="AD56" s="54"/>
      <c r="AE56" s="54"/>
      <c r="AF56" s="54"/>
      <c r="AG56" s="54"/>
      <c r="AH56" s="54"/>
    </row>
    <row r="57" spans="6:34" ht="12.75" customHeight="1">
      <c r="F57" s="54"/>
      <c r="G57" s="54"/>
      <c r="H57" s="54"/>
      <c r="I57" s="54"/>
      <c r="J57" s="54"/>
      <c r="K57" s="54"/>
      <c r="L57" s="54"/>
      <c r="M57" s="54"/>
      <c r="N57" s="193"/>
      <c r="O57" s="193"/>
      <c r="P57" s="193"/>
      <c r="Q57" s="193"/>
      <c r="R57" s="193"/>
      <c r="S57" s="276"/>
      <c r="V57" s="54"/>
      <c r="W57" s="54"/>
      <c r="X57" s="54"/>
      <c r="Y57" s="54"/>
      <c r="Z57" s="54"/>
      <c r="AA57" s="54"/>
      <c r="AB57" s="54"/>
      <c r="AC57" s="54"/>
      <c r="AD57" s="54"/>
      <c r="AE57" s="54"/>
      <c r="AF57" s="54"/>
      <c r="AG57" s="54"/>
      <c r="AH57" s="54"/>
    </row>
    <row r="58" spans="6:34" ht="12.75" customHeight="1">
      <c r="F58" s="54"/>
      <c r="G58" s="54"/>
      <c r="H58" s="54"/>
      <c r="I58" s="54"/>
      <c r="J58" s="54"/>
      <c r="K58" s="54"/>
      <c r="L58" s="54"/>
      <c r="M58" s="54"/>
      <c r="N58" s="193"/>
      <c r="O58" s="193"/>
      <c r="P58" s="193"/>
      <c r="Q58" s="193"/>
      <c r="R58" s="193"/>
      <c r="S58" s="276"/>
      <c r="V58" s="54"/>
      <c r="W58" s="54"/>
      <c r="X58" s="54"/>
      <c r="Y58" s="54"/>
      <c r="Z58" s="54"/>
      <c r="AA58" s="54"/>
      <c r="AB58" s="54"/>
      <c r="AC58" s="54"/>
      <c r="AD58" s="54"/>
      <c r="AE58" s="54"/>
      <c r="AF58" s="54"/>
      <c r="AG58" s="54"/>
      <c r="AH58" s="54"/>
    </row>
    <row r="59" spans="6:34" ht="12.75" customHeight="1">
      <c r="F59" s="54"/>
      <c r="G59" s="54"/>
      <c r="H59" s="54"/>
      <c r="I59" s="54"/>
      <c r="J59" s="54"/>
      <c r="K59" s="54"/>
      <c r="L59" s="54"/>
      <c r="M59" s="54"/>
      <c r="N59" s="193"/>
      <c r="O59" s="193"/>
      <c r="P59" s="193"/>
      <c r="Q59" s="193"/>
      <c r="R59" s="193"/>
      <c r="S59" s="276"/>
      <c r="V59" s="54"/>
      <c r="W59" s="54"/>
      <c r="X59" s="54"/>
      <c r="Y59" s="54"/>
      <c r="Z59" s="54"/>
      <c r="AA59" s="54"/>
      <c r="AB59" s="54"/>
      <c r="AC59" s="54"/>
      <c r="AD59" s="54"/>
      <c r="AE59" s="54"/>
      <c r="AF59" s="54"/>
      <c r="AG59" s="54"/>
      <c r="AH59" s="54"/>
    </row>
    <row r="60" spans="6:34" ht="12.75" customHeight="1">
      <c r="F60" s="54"/>
      <c r="G60" s="54"/>
      <c r="H60" s="54"/>
      <c r="I60" s="54"/>
      <c r="J60" s="54"/>
      <c r="K60" s="54"/>
      <c r="L60" s="54"/>
      <c r="M60" s="54"/>
      <c r="N60" s="193"/>
      <c r="O60" s="193"/>
      <c r="P60" s="193"/>
      <c r="Q60" s="193"/>
      <c r="R60" s="193"/>
      <c r="S60" s="276"/>
      <c r="V60" s="54"/>
      <c r="W60" s="54"/>
      <c r="X60" s="54"/>
      <c r="Y60" s="54"/>
      <c r="Z60" s="54"/>
      <c r="AA60" s="54"/>
      <c r="AB60" s="54"/>
      <c r="AC60" s="54"/>
      <c r="AD60" s="54"/>
      <c r="AE60" s="54"/>
      <c r="AF60" s="54"/>
      <c r="AG60" s="54"/>
      <c r="AH60" s="54"/>
    </row>
    <row r="61" spans="6:34" ht="12.75" customHeight="1">
      <c r="F61" s="54"/>
      <c r="G61" s="54"/>
      <c r="H61" s="54"/>
      <c r="I61" s="54"/>
      <c r="J61" s="54"/>
      <c r="K61" s="54"/>
      <c r="L61" s="54"/>
      <c r="M61" s="54"/>
      <c r="N61" s="193"/>
      <c r="O61" s="193"/>
      <c r="P61" s="193"/>
      <c r="Q61" s="193"/>
      <c r="R61" s="193"/>
      <c r="S61" s="276"/>
      <c r="V61" s="54"/>
      <c r="W61" s="54"/>
      <c r="X61" s="54"/>
      <c r="Y61" s="54"/>
      <c r="Z61" s="54"/>
      <c r="AA61" s="54"/>
      <c r="AB61" s="54"/>
      <c r="AC61" s="54"/>
      <c r="AD61" s="54"/>
      <c r="AE61" s="54"/>
      <c r="AF61" s="54"/>
      <c r="AG61" s="54"/>
      <c r="AH61" s="54"/>
    </row>
    <row r="62" spans="6:34" ht="12.75" customHeight="1">
      <c r="F62" s="54"/>
      <c r="G62" s="54"/>
      <c r="H62" s="54"/>
      <c r="I62" s="54"/>
      <c r="J62" s="54"/>
      <c r="K62" s="54"/>
      <c r="L62" s="54"/>
      <c r="M62" s="54"/>
      <c r="N62" s="193"/>
      <c r="O62" s="193"/>
      <c r="P62" s="193"/>
      <c r="Q62" s="193"/>
      <c r="R62" s="193"/>
      <c r="S62" s="276"/>
      <c r="V62" s="54"/>
      <c r="W62" s="54"/>
      <c r="X62" s="54"/>
      <c r="Y62" s="54"/>
      <c r="Z62" s="54"/>
      <c r="AA62" s="54"/>
      <c r="AB62" s="54"/>
      <c r="AC62" s="54"/>
      <c r="AD62" s="54"/>
      <c r="AE62" s="54"/>
      <c r="AF62" s="54"/>
      <c r="AG62" s="54"/>
      <c r="AH62" s="54"/>
    </row>
    <row r="63" spans="6:34" ht="12.75" customHeight="1">
      <c r="F63" s="54"/>
      <c r="G63" s="54"/>
      <c r="H63" s="54"/>
      <c r="I63" s="54"/>
      <c r="J63" s="54"/>
      <c r="K63" s="54"/>
      <c r="L63" s="54"/>
      <c r="M63" s="54"/>
      <c r="N63" s="193"/>
      <c r="O63" s="193"/>
      <c r="P63" s="193"/>
      <c r="Q63" s="193"/>
      <c r="R63" s="193"/>
      <c r="S63" s="276"/>
      <c r="V63" s="54"/>
      <c r="W63" s="54"/>
      <c r="X63" s="54"/>
      <c r="Y63" s="54"/>
      <c r="Z63" s="54"/>
      <c r="AA63" s="54"/>
      <c r="AB63" s="54"/>
      <c r="AC63" s="54"/>
      <c r="AD63" s="54"/>
      <c r="AE63" s="54"/>
      <c r="AF63" s="54"/>
      <c r="AG63" s="54"/>
      <c r="AH63" s="54"/>
    </row>
    <row r="64" spans="6:34" ht="12.75" customHeight="1">
      <c r="F64" s="54"/>
      <c r="G64" s="54"/>
      <c r="H64" s="54"/>
      <c r="I64" s="54"/>
      <c r="J64" s="54"/>
      <c r="K64" s="54"/>
      <c r="L64" s="54"/>
      <c r="M64" s="54"/>
      <c r="N64" s="193"/>
      <c r="O64" s="193"/>
      <c r="P64" s="193"/>
      <c r="Q64" s="193"/>
      <c r="R64" s="193"/>
      <c r="S64" s="276"/>
      <c r="V64" s="54"/>
      <c r="W64" s="54"/>
      <c r="X64" s="54"/>
      <c r="Y64" s="54"/>
      <c r="Z64" s="54"/>
      <c r="AA64" s="54"/>
      <c r="AB64" s="54"/>
      <c r="AC64" s="54"/>
      <c r="AD64" s="54"/>
      <c r="AE64" s="54"/>
      <c r="AF64" s="54"/>
      <c r="AG64" s="54"/>
      <c r="AH64" s="54"/>
    </row>
    <row r="65" spans="6:34" ht="12.75" customHeight="1">
      <c r="F65" s="54"/>
      <c r="G65" s="54"/>
      <c r="H65" s="54"/>
      <c r="I65" s="54"/>
      <c r="J65" s="54"/>
      <c r="K65" s="54"/>
      <c r="L65" s="54"/>
      <c r="M65" s="54"/>
      <c r="N65" s="193"/>
      <c r="O65" s="193"/>
      <c r="P65" s="193"/>
      <c r="Q65" s="193"/>
      <c r="R65" s="193"/>
      <c r="S65" s="276"/>
      <c r="V65" s="54"/>
      <c r="W65" s="54"/>
      <c r="X65" s="54"/>
      <c r="Y65" s="54"/>
      <c r="Z65" s="54"/>
      <c r="AA65" s="54"/>
      <c r="AB65" s="54"/>
      <c r="AC65" s="54"/>
      <c r="AD65" s="54"/>
      <c r="AE65" s="54"/>
      <c r="AF65" s="54"/>
      <c r="AG65" s="54"/>
      <c r="AH65" s="54"/>
    </row>
    <row r="66" spans="6:34" ht="12.75" customHeight="1">
      <c r="F66" s="54"/>
      <c r="G66" s="54"/>
      <c r="H66" s="54"/>
      <c r="I66" s="54"/>
      <c r="J66" s="54"/>
      <c r="K66" s="54"/>
      <c r="L66" s="54"/>
      <c r="M66" s="54"/>
      <c r="N66" s="193"/>
      <c r="O66" s="193"/>
      <c r="P66" s="193"/>
      <c r="Q66" s="193"/>
      <c r="R66" s="193"/>
      <c r="S66" s="276"/>
      <c r="V66" s="54"/>
      <c r="W66" s="54"/>
      <c r="X66" s="54"/>
      <c r="Y66" s="54"/>
      <c r="Z66" s="54"/>
      <c r="AA66" s="54"/>
      <c r="AB66" s="54"/>
      <c r="AC66" s="54"/>
      <c r="AD66" s="54"/>
      <c r="AE66" s="54"/>
      <c r="AF66" s="54"/>
      <c r="AG66" s="54"/>
      <c r="AH66" s="54"/>
    </row>
    <row r="67" spans="6:34" ht="12.75" customHeight="1">
      <c r="F67" s="54"/>
      <c r="G67" s="54"/>
      <c r="H67" s="54"/>
      <c r="I67" s="54"/>
      <c r="J67" s="54"/>
      <c r="K67" s="54"/>
      <c r="L67" s="54"/>
      <c r="M67" s="54"/>
      <c r="N67" s="193"/>
      <c r="O67" s="193"/>
      <c r="P67" s="193"/>
      <c r="Q67" s="193"/>
      <c r="R67" s="193"/>
      <c r="S67" s="276"/>
      <c r="V67" s="54"/>
      <c r="W67" s="54"/>
      <c r="X67" s="54"/>
      <c r="Y67" s="54"/>
      <c r="Z67" s="54"/>
      <c r="AA67" s="54"/>
      <c r="AB67" s="54"/>
      <c r="AC67" s="54"/>
      <c r="AD67" s="54"/>
      <c r="AE67" s="54"/>
      <c r="AF67" s="54"/>
      <c r="AG67" s="54"/>
      <c r="AH67" s="54"/>
    </row>
    <row r="68" spans="6:34" ht="12.75" customHeight="1">
      <c r="F68" s="54"/>
      <c r="G68" s="54"/>
      <c r="H68" s="54"/>
      <c r="I68" s="54"/>
      <c r="J68" s="54"/>
      <c r="K68" s="54"/>
      <c r="L68" s="54"/>
      <c r="M68" s="54"/>
      <c r="N68" s="193"/>
      <c r="O68" s="193"/>
      <c r="P68" s="193"/>
      <c r="Q68" s="193"/>
      <c r="R68" s="193"/>
      <c r="S68" s="276"/>
      <c r="V68" s="54"/>
      <c r="W68" s="54"/>
      <c r="X68" s="54"/>
      <c r="Y68" s="54"/>
      <c r="Z68" s="54"/>
      <c r="AA68" s="54"/>
      <c r="AB68" s="54"/>
      <c r="AC68" s="54"/>
      <c r="AD68" s="54"/>
      <c r="AE68" s="54"/>
      <c r="AF68" s="54"/>
      <c r="AG68" s="54"/>
      <c r="AH68" s="54"/>
    </row>
  </sheetData>
  <phoneticPr fontId="24" type="noConversion"/>
  <pageMargins left="0.23622047244094491" right="0.23622047244094491" top="0.98425196850393704" bottom="0.35433070866141736" header="0" footer="0"/>
  <pageSetup paperSize="9" scale="46" orientation="landscape" r:id="rId1"/>
  <headerFooter alignWithMargins="0">
    <oddHeader>&amp;R&amp;"Arial Black"&amp;10&amp;K4099DAINTERNAL&amp;1#</oddHeader>
  </headerFooter>
  <customProperties>
    <customPr name="_pios_id" r:id="rId2"/>
    <customPr name="EpmWorksheetKeyString_GUID"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D0716-0655-4B9C-8DA9-299C868D9F10}">
  <sheetPr codeName="Sheet5">
    <tabColor rgb="FFE0EFF9"/>
    <pageSetUpPr fitToPage="1"/>
  </sheetPr>
  <dimension ref="A1:AR66"/>
  <sheetViews>
    <sheetView showGridLines="0" zoomScaleNormal="100" zoomScaleSheetLayoutView="100" workbookViewId="0"/>
  </sheetViews>
  <sheetFormatPr defaultColWidth="8" defaultRowHeight="12.75" customHeight="1"/>
  <cols>
    <col min="1" max="1" width="1.5703125" style="11" customWidth="1"/>
    <col min="2" max="2" width="35.5703125" style="5" customWidth="1"/>
    <col min="3" max="3" width="1.5703125" style="175" customWidth="1"/>
    <col min="4" max="5" width="9.42578125" style="175" customWidth="1"/>
    <col min="6" max="13" width="9.42578125" style="5" customWidth="1"/>
    <col min="14" max="14" width="1.5703125" style="175" customWidth="1"/>
    <col min="15" max="15" width="9.42578125" style="175" customWidth="1"/>
    <col min="16" max="19" width="9.42578125" style="242" customWidth="1"/>
    <col min="20" max="20" width="9.42578125" style="5" customWidth="1"/>
    <col min="21" max="21" width="9.42578125" style="219" customWidth="1"/>
    <col min="22" max="42" width="9.42578125" style="5" customWidth="1"/>
    <col min="43" max="16384" width="8" style="5"/>
  </cols>
  <sheetData>
    <row r="1" spans="1:44" s="99" customFormat="1" ht="8.25" customHeight="1">
      <c r="C1" s="124"/>
      <c r="D1" s="124"/>
      <c r="E1" s="124"/>
      <c r="N1" s="188"/>
      <c r="O1" s="188"/>
      <c r="P1" s="275"/>
      <c r="Q1" s="275"/>
      <c r="R1" s="275"/>
      <c r="S1" s="275"/>
      <c r="U1" s="149"/>
      <c r="V1" s="149"/>
    </row>
    <row r="2" spans="1:44" s="99" customFormat="1" ht="20.25">
      <c r="A2" s="18"/>
      <c r="B2" s="103" t="s">
        <v>2</v>
      </c>
      <c r="C2" s="176"/>
      <c r="D2" s="176"/>
      <c r="E2" s="176"/>
      <c r="F2" s="104"/>
      <c r="G2" s="104"/>
      <c r="H2" s="104"/>
      <c r="I2" s="104"/>
      <c r="J2" s="35"/>
      <c r="K2" s="35"/>
      <c r="L2" s="35"/>
      <c r="M2" s="35"/>
      <c r="N2" s="167"/>
      <c r="O2" s="167"/>
      <c r="P2" s="272"/>
      <c r="Q2" s="272"/>
      <c r="R2" s="272"/>
      <c r="S2" s="272"/>
      <c r="T2" s="103"/>
      <c r="U2" s="226"/>
      <c r="V2" s="142"/>
      <c r="W2" s="104"/>
      <c r="X2" s="104"/>
      <c r="Y2" s="104"/>
      <c r="Z2" s="104"/>
      <c r="AA2" s="104"/>
      <c r="AB2" s="104"/>
      <c r="AC2" s="104"/>
      <c r="AD2" s="104"/>
      <c r="AE2" s="104"/>
      <c r="AF2" s="104"/>
      <c r="AG2" s="104"/>
      <c r="AH2" s="35"/>
      <c r="AI2" s="35"/>
      <c r="AJ2" s="35"/>
      <c r="AK2" s="35"/>
      <c r="AL2" s="35"/>
      <c r="AM2" s="35"/>
      <c r="AN2" s="35"/>
      <c r="AO2" s="35"/>
      <c r="AP2" s="35"/>
    </row>
    <row r="3" spans="1:44" s="99" customFormat="1" ht="15.75">
      <c r="A3" s="18"/>
      <c r="B3" s="105"/>
      <c r="C3" s="177"/>
      <c r="D3" s="177"/>
      <c r="E3" s="177"/>
      <c r="F3" s="35"/>
      <c r="G3" s="35"/>
      <c r="H3" s="35"/>
      <c r="I3" s="35"/>
      <c r="J3" s="35"/>
      <c r="K3" s="35"/>
      <c r="L3" s="35"/>
      <c r="M3" s="35"/>
      <c r="N3" s="168"/>
      <c r="O3" s="168"/>
      <c r="P3" s="242"/>
      <c r="Q3" s="242"/>
      <c r="R3" s="242"/>
      <c r="S3" s="242"/>
      <c r="T3" s="105"/>
      <c r="U3" s="227"/>
      <c r="V3" s="143"/>
      <c r="W3" s="35"/>
      <c r="X3" s="35"/>
      <c r="Y3" s="35"/>
      <c r="Z3" s="35"/>
      <c r="AA3" s="35"/>
      <c r="AB3" s="35"/>
      <c r="AC3" s="35"/>
      <c r="AD3" s="35"/>
      <c r="AE3" s="35"/>
      <c r="AF3" s="35"/>
      <c r="AG3" s="35"/>
      <c r="AH3" s="35"/>
      <c r="AI3" s="35"/>
      <c r="AJ3" s="35"/>
      <c r="AK3" s="35"/>
      <c r="AL3" s="35"/>
      <c r="AM3" s="35"/>
      <c r="AN3" s="35"/>
      <c r="AO3" s="35"/>
      <c r="AP3" s="35"/>
    </row>
    <row r="4" spans="1:44" s="31" customFormat="1" ht="15.75" customHeight="1">
      <c r="B4" s="32"/>
      <c r="C4" s="168"/>
      <c r="D4" s="168"/>
      <c r="E4" s="168"/>
      <c r="F4" s="168"/>
      <c r="G4" s="168"/>
      <c r="H4" s="32"/>
      <c r="I4" s="32"/>
      <c r="J4" s="168"/>
      <c r="K4" s="32"/>
      <c r="L4" s="32"/>
      <c r="M4" s="32"/>
      <c r="N4" s="127"/>
      <c r="O4" s="127"/>
      <c r="P4" s="228"/>
      <c r="Q4" s="228"/>
      <c r="R4" s="228"/>
      <c r="S4" s="228"/>
      <c r="T4" s="5"/>
      <c r="U4" s="219"/>
      <c r="V4" s="5"/>
      <c r="W4" s="5"/>
      <c r="X4" s="5"/>
      <c r="Y4" s="5"/>
      <c r="Z4" s="5"/>
    </row>
    <row r="5" spans="1:44" s="99" customFormat="1" ht="18.75">
      <c r="A5" s="18"/>
      <c r="B5" s="106" t="s">
        <v>118</v>
      </c>
      <c r="C5" s="126"/>
      <c r="D5" s="7" t="s">
        <v>332</v>
      </c>
      <c r="E5" s="7" t="s">
        <v>312</v>
      </c>
      <c r="F5" s="7" t="s">
        <v>41</v>
      </c>
      <c r="G5" s="7" t="s">
        <v>105</v>
      </c>
      <c r="H5" s="7" t="s">
        <v>51</v>
      </c>
      <c r="I5" s="7" t="s">
        <v>190</v>
      </c>
      <c r="J5" s="7" t="s">
        <v>191</v>
      </c>
      <c r="K5" s="7" t="s">
        <v>192</v>
      </c>
      <c r="L5" s="7" t="s">
        <v>193</v>
      </c>
      <c r="M5" s="7" t="s">
        <v>194</v>
      </c>
      <c r="N5" s="127"/>
      <c r="O5" s="7" t="s">
        <v>328</v>
      </c>
      <c r="P5" s="144" t="s">
        <v>325</v>
      </c>
      <c r="Q5" s="144" t="s">
        <v>321</v>
      </c>
      <c r="R5" s="144" t="s">
        <v>314</v>
      </c>
      <c r="S5" s="144" t="s">
        <v>309</v>
      </c>
      <c r="T5" s="7" t="s">
        <v>304</v>
      </c>
      <c r="U5" s="144" t="s">
        <v>236</v>
      </c>
      <c r="V5" s="144" t="s">
        <v>40</v>
      </c>
      <c r="W5" s="7" t="s">
        <v>42</v>
      </c>
      <c r="X5" s="7" t="s">
        <v>102</v>
      </c>
      <c r="Y5" s="7" t="s">
        <v>103</v>
      </c>
      <c r="Z5" s="7" t="s">
        <v>104</v>
      </c>
      <c r="AA5" s="7" t="s">
        <v>106</v>
      </c>
      <c r="AB5" s="7" t="s">
        <v>107</v>
      </c>
      <c r="AC5" s="7" t="s">
        <v>108</v>
      </c>
      <c r="AD5" s="7" t="s">
        <v>109</v>
      </c>
      <c r="AE5" s="7" t="s">
        <v>52</v>
      </c>
      <c r="AF5" s="7" t="s">
        <v>53</v>
      </c>
      <c r="AG5" s="7" t="s">
        <v>54</v>
      </c>
      <c r="AH5" s="7" t="s">
        <v>55</v>
      </c>
      <c r="AI5" s="7" t="s">
        <v>56</v>
      </c>
      <c r="AJ5" s="7" t="s">
        <v>57</v>
      </c>
      <c r="AK5" s="7" t="s">
        <v>58</v>
      </c>
      <c r="AL5" s="7" t="s">
        <v>59</v>
      </c>
      <c r="AM5" s="7" t="s">
        <v>60</v>
      </c>
      <c r="AN5" s="7" t="s">
        <v>61</v>
      </c>
      <c r="AO5" s="7" t="s">
        <v>62</v>
      </c>
      <c r="AP5" s="7" t="s">
        <v>63</v>
      </c>
    </row>
    <row r="6" spans="1:44" ht="12.75" customHeight="1">
      <c r="B6" s="11" t="s">
        <v>5</v>
      </c>
      <c r="C6" s="186"/>
      <c r="D6" s="328"/>
      <c r="E6" s="49">
        <v>-2450</v>
      </c>
      <c r="F6" s="49">
        <v>2556</v>
      </c>
      <c r="G6" s="49">
        <v>-1426</v>
      </c>
      <c r="H6" s="49">
        <v>205</v>
      </c>
      <c r="I6" s="49">
        <v>-3808</v>
      </c>
      <c r="J6" s="49">
        <v>1264</v>
      </c>
      <c r="K6" s="49">
        <v>586</v>
      </c>
      <c r="L6" s="49">
        <v>-1226</v>
      </c>
      <c r="M6" s="49">
        <v>-965</v>
      </c>
      <c r="N6" s="190"/>
      <c r="O6" s="328"/>
      <c r="P6" s="234"/>
      <c r="Q6" s="234"/>
      <c r="R6" s="234"/>
      <c r="S6" s="234">
        <v>-2364</v>
      </c>
      <c r="T6" s="234">
        <v>-1279</v>
      </c>
      <c r="U6" s="234">
        <v>-1663</v>
      </c>
      <c r="V6" s="112">
        <v>2856</v>
      </c>
      <c r="W6" s="49">
        <v>1136</v>
      </c>
      <c r="X6" s="49">
        <v>-938</v>
      </c>
      <c r="Y6" s="49">
        <v>834</v>
      </c>
      <c r="Z6" s="49">
        <v>1524</v>
      </c>
      <c r="AA6" s="49">
        <v>2638</v>
      </c>
      <c r="AB6" s="49">
        <v>-2220</v>
      </c>
      <c r="AC6" s="49">
        <v>-1734</v>
      </c>
      <c r="AD6" s="49">
        <v>-110</v>
      </c>
      <c r="AE6" s="49">
        <v>-887</v>
      </c>
      <c r="AF6" s="49">
        <v>-222</v>
      </c>
      <c r="AG6" s="49">
        <v>385</v>
      </c>
      <c r="AH6" s="49">
        <v>929</v>
      </c>
      <c r="AI6" s="49">
        <v>-2281</v>
      </c>
      <c r="AJ6" s="49">
        <v>85</v>
      </c>
      <c r="AK6" s="49">
        <v>-1867</v>
      </c>
      <c r="AL6" s="49">
        <v>255</v>
      </c>
      <c r="AM6" s="49">
        <v>1252</v>
      </c>
      <c r="AN6" s="49">
        <v>1581</v>
      </c>
      <c r="AO6" s="49">
        <v>-344</v>
      </c>
      <c r="AP6" s="49">
        <v>-1225</v>
      </c>
      <c r="AR6" s="268"/>
    </row>
    <row r="7" spans="1:44" ht="12.75" customHeight="1">
      <c r="B7" s="11" t="s">
        <v>6</v>
      </c>
      <c r="C7" s="186"/>
      <c r="D7" s="328"/>
      <c r="E7" s="49">
        <v>924</v>
      </c>
      <c r="F7" s="49">
        <v>-1020</v>
      </c>
      <c r="G7" s="49">
        <v>-112</v>
      </c>
      <c r="H7" s="49">
        <v>-150</v>
      </c>
      <c r="I7" s="49">
        <v>1638</v>
      </c>
      <c r="J7" s="49">
        <v>-106</v>
      </c>
      <c r="K7" s="49">
        <v>-837</v>
      </c>
      <c r="L7" s="49">
        <v>101</v>
      </c>
      <c r="M7" s="49">
        <v>-154</v>
      </c>
      <c r="N7" s="190"/>
      <c r="O7" s="328"/>
      <c r="P7" s="234"/>
      <c r="Q7" s="234"/>
      <c r="R7" s="234"/>
      <c r="S7" s="234">
        <v>463</v>
      </c>
      <c r="T7" s="234">
        <v>374</v>
      </c>
      <c r="U7" s="234">
        <v>299</v>
      </c>
      <c r="V7" s="112">
        <v>-212</v>
      </c>
      <c r="W7" s="49">
        <v>-489</v>
      </c>
      <c r="X7" s="49">
        <v>150</v>
      </c>
      <c r="Y7" s="49">
        <v>-34</v>
      </c>
      <c r="Z7" s="49">
        <v>-647</v>
      </c>
      <c r="AA7" s="49">
        <v>-930</v>
      </c>
      <c r="AB7" s="49">
        <v>562</v>
      </c>
      <c r="AC7" s="49">
        <v>380</v>
      </c>
      <c r="AD7" s="49">
        <v>-124</v>
      </c>
      <c r="AE7" s="49">
        <v>166</v>
      </c>
      <c r="AF7" s="49">
        <v>108</v>
      </c>
      <c r="AG7" s="49">
        <v>-50</v>
      </c>
      <c r="AH7" s="49">
        <v>-374</v>
      </c>
      <c r="AI7" s="49">
        <v>543</v>
      </c>
      <c r="AJ7" s="49">
        <v>39</v>
      </c>
      <c r="AK7" s="49">
        <v>739</v>
      </c>
      <c r="AL7" s="49">
        <v>317</v>
      </c>
      <c r="AM7" s="49">
        <v>-88</v>
      </c>
      <c r="AN7" s="49">
        <v>-349</v>
      </c>
      <c r="AO7" s="49">
        <v>29</v>
      </c>
      <c r="AP7" s="49">
        <v>302</v>
      </c>
      <c r="AR7" s="268"/>
    </row>
    <row r="8" spans="1:44" ht="12.75" customHeight="1">
      <c r="B8" s="11" t="s">
        <v>110</v>
      </c>
      <c r="C8" s="186"/>
      <c r="D8" s="328"/>
      <c r="E8" s="49">
        <v>0</v>
      </c>
      <c r="F8" s="49">
        <v>0</v>
      </c>
      <c r="G8" s="49">
        <v>0</v>
      </c>
      <c r="H8" s="49">
        <v>0</v>
      </c>
      <c r="I8" s="49">
        <v>0</v>
      </c>
      <c r="J8" s="49">
        <v>0</v>
      </c>
      <c r="K8" s="49">
        <v>0</v>
      </c>
      <c r="L8" s="49">
        <v>0</v>
      </c>
      <c r="M8" s="49">
        <v>0</v>
      </c>
      <c r="N8" s="190"/>
      <c r="O8" s="328"/>
      <c r="P8" s="234"/>
      <c r="Q8" s="234"/>
      <c r="R8" s="234"/>
      <c r="S8" s="234">
        <v>0</v>
      </c>
      <c r="T8" s="234">
        <v>0</v>
      </c>
      <c r="U8" s="234">
        <v>0</v>
      </c>
      <c r="V8" s="112">
        <v>0</v>
      </c>
      <c r="W8" s="49">
        <v>0</v>
      </c>
      <c r="X8" s="49">
        <v>0</v>
      </c>
      <c r="Y8" s="49">
        <v>0</v>
      </c>
      <c r="Z8" s="49">
        <v>0</v>
      </c>
      <c r="AA8" s="49">
        <v>0</v>
      </c>
      <c r="AB8" s="49">
        <v>0</v>
      </c>
      <c r="AC8" s="49">
        <v>0</v>
      </c>
      <c r="AD8" s="49">
        <v>0</v>
      </c>
      <c r="AE8" s="49">
        <v>0</v>
      </c>
      <c r="AF8" s="49">
        <v>0</v>
      </c>
      <c r="AG8" s="49">
        <v>0</v>
      </c>
      <c r="AH8" s="49">
        <v>0</v>
      </c>
      <c r="AI8" s="49">
        <v>0</v>
      </c>
      <c r="AJ8" s="49">
        <v>0</v>
      </c>
      <c r="AK8" s="49">
        <v>0</v>
      </c>
      <c r="AL8" s="49">
        <v>0</v>
      </c>
      <c r="AM8" s="49">
        <v>0</v>
      </c>
      <c r="AN8" s="49">
        <v>0</v>
      </c>
      <c r="AO8" s="49">
        <v>0</v>
      </c>
      <c r="AP8" s="49">
        <v>0</v>
      </c>
      <c r="AR8" s="268"/>
    </row>
    <row r="9" spans="1:44" ht="12.75" customHeight="1">
      <c r="B9" s="11" t="s">
        <v>111</v>
      </c>
      <c r="C9" s="186"/>
      <c r="D9" s="328"/>
      <c r="E9" s="49">
        <v>0</v>
      </c>
      <c r="F9" s="49">
        <v>0</v>
      </c>
      <c r="G9" s="49">
        <v>0</v>
      </c>
      <c r="H9" s="49">
        <v>0</v>
      </c>
      <c r="I9" s="49">
        <v>0</v>
      </c>
      <c r="J9" s="49">
        <v>0</v>
      </c>
      <c r="K9" s="49">
        <v>0</v>
      </c>
      <c r="L9" s="49">
        <v>0</v>
      </c>
      <c r="M9" s="49">
        <v>0</v>
      </c>
      <c r="N9" s="190"/>
      <c r="O9" s="328"/>
      <c r="P9" s="234"/>
      <c r="Q9" s="234"/>
      <c r="R9" s="234"/>
      <c r="S9" s="234">
        <v>0</v>
      </c>
      <c r="T9" s="234">
        <v>0</v>
      </c>
      <c r="U9" s="234">
        <v>0</v>
      </c>
      <c r="V9" s="112">
        <v>0</v>
      </c>
      <c r="W9" s="49">
        <v>0</v>
      </c>
      <c r="X9" s="49">
        <v>0</v>
      </c>
      <c r="Y9" s="49">
        <v>0</v>
      </c>
      <c r="Z9" s="49">
        <v>0</v>
      </c>
      <c r="AA9" s="49">
        <v>0</v>
      </c>
      <c r="AB9" s="49">
        <v>0</v>
      </c>
      <c r="AC9" s="49">
        <v>0</v>
      </c>
      <c r="AD9" s="49">
        <v>0</v>
      </c>
      <c r="AE9" s="49">
        <v>0</v>
      </c>
      <c r="AF9" s="49">
        <v>0</v>
      </c>
      <c r="AG9" s="49">
        <v>0</v>
      </c>
      <c r="AH9" s="49">
        <v>0</v>
      </c>
      <c r="AI9" s="49">
        <v>0</v>
      </c>
      <c r="AJ9" s="49">
        <v>0</v>
      </c>
      <c r="AK9" s="49">
        <v>0</v>
      </c>
      <c r="AL9" s="49">
        <v>0</v>
      </c>
      <c r="AM9" s="49">
        <v>0</v>
      </c>
      <c r="AN9" s="49">
        <v>0</v>
      </c>
      <c r="AO9" s="49">
        <v>0</v>
      </c>
      <c r="AP9" s="49">
        <v>0</v>
      </c>
      <c r="AR9" s="268"/>
    </row>
    <row r="10" spans="1:44" ht="12.75" customHeight="1">
      <c r="B10" s="11" t="s">
        <v>9</v>
      </c>
      <c r="C10" s="186"/>
      <c r="D10" s="328"/>
      <c r="E10" s="49">
        <v>0</v>
      </c>
      <c r="F10" s="49">
        <v>0</v>
      </c>
      <c r="G10" s="49">
        <v>0</v>
      </c>
      <c r="H10" s="49">
        <v>0</v>
      </c>
      <c r="I10" s="49">
        <v>0</v>
      </c>
      <c r="J10" s="49">
        <v>0</v>
      </c>
      <c r="K10" s="49">
        <v>0</v>
      </c>
      <c r="L10" s="49">
        <v>0</v>
      </c>
      <c r="M10" s="49">
        <v>0</v>
      </c>
      <c r="N10" s="190"/>
      <c r="O10" s="328"/>
      <c r="P10" s="234"/>
      <c r="Q10" s="234"/>
      <c r="R10" s="234"/>
      <c r="S10" s="234">
        <v>0</v>
      </c>
      <c r="T10" s="234">
        <v>0</v>
      </c>
      <c r="U10" s="234">
        <v>0</v>
      </c>
      <c r="V10" s="112">
        <v>0</v>
      </c>
      <c r="W10" s="49">
        <v>0</v>
      </c>
      <c r="X10" s="49">
        <v>0</v>
      </c>
      <c r="Y10" s="49">
        <v>0</v>
      </c>
      <c r="Z10" s="49">
        <v>0</v>
      </c>
      <c r="AA10" s="49">
        <v>0</v>
      </c>
      <c r="AB10" s="49">
        <v>0</v>
      </c>
      <c r="AC10" s="49">
        <v>0</v>
      </c>
      <c r="AD10" s="49">
        <v>0</v>
      </c>
      <c r="AE10" s="49">
        <v>0</v>
      </c>
      <c r="AF10" s="49">
        <v>0</v>
      </c>
      <c r="AG10" s="49">
        <v>0</v>
      </c>
      <c r="AH10" s="49">
        <v>0</v>
      </c>
      <c r="AI10" s="49">
        <v>0</v>
      </c>
      <c r="AJ10" s="49">
        <v>0</v>
      </c>
      <c r="AK10" s="49">
        <v>0</v>
      </c>
      <c r="AL10" s="49">
        <v>0</v>
      </c>
      <c r="AM10" s="49">
        <v>0</v>
      </c>
      <c r="AN10" s="49">
        <v>0</v>
      </c>
      <c r="AO10" s="49">
        <v>0</v>
      </c>
      <c r="AP10" s="49">
        <v>0</v>
      </c>
      <c r="AR10" s="268"/>
    </row>
    <row r="11" spans="1:44" ht="12.75" customHeight="1">
      <c r="B11" s="17" t="s">
        <v>10</v>
      </c>
      <c r="C11" s="185"/>
      <c r="D11" s="328"/>
      <c r="E11" s="49">
        <v>0</v>
      </c>
      <c r="F11" s="49">
        <v>0</v>
      </c>
      <c r="G11" s="49">
        <v>0</v>
      </c>
      <c r="H11" s="49">
        <v>0</v>
      </c>
      <c r="I11" s="49">
        <v>0</v>
      </c>
      <c r="J11" s="49">
        <v>0</v>
      </c>
      <c r="K11" s="49">
        <v>0</v>
      </c>
      <c r="L11" s="49">
        <v>0</v>
      </c>
      <c r="M11" s="49">
        <v>0</v>
      </c>
      <c r="N11" s="190"/>
      <c r="O11" s="328"/>
      <c r="P11" s="234"/>
      <c r="Q11" s="234"/>
      <c r="R11" s="234"/>
      <c r="S11" s="234">
        <v>0</v>
      </c>
      <c r="T11" s="234">
        <v>0</v>
      </c>
      <c r="U11" s="234">
        <v>0</v>
      </c>
      <c r="V11" s="112">
        <v>0</v>
      </c>
      <c r="W11" s="49">
        <v>0</v>
      </c>
      <c r="X11" s="49">
        <v>0</v>
      </c>
      <c r="Y11" s="49">
        <v>0</v>
      </c>
      <c r="Z11" s="49">
        <v>0</v>
      </c>
      <c r="AA11" s="49">
        <v>0</v>
      </c>
      <c r="AB11" s="49">
        <v>0</v>
      </c>
      <c r="AC11" s="49">
        <v>0</v>
      </c>
      <c r="AD11" s="49">
        <v>0</v>
      </c>
      <c r="AE11" s="49">
        <v>0</v>
      </c>
      <c r="AF11" s="49">
        <v>0</v>
      </c>
      <c r="AG11" s="49">
        <v>0</v>
      </c>
      <c r="AH11" s="49">
        <v>0</v>
      </c>
      <c r="AI11" s="49">
        <v>0</v>
      </c>
      <c r="AJ11" s="49">
        <v>0</v>
      </c>
      <c r="AK11" s="49">
        <v>0</v>
      </c>
      <c r="AL11" s="49">
        <v>0</v>
      </c>
      <c r="AM11" s="49">
        <v>0</v>
      </c>
      <c r="AN11" s="49">
        <v>0</v>
      </c>
      <c r="AO11" s="49">
        <v>0</v>
      </c>
      <c r="AP11" s="49">
        <v>0</v>
      </c>
      <c r="AR11" s="268"/>
    </row>
    <row r="12" spans="1:44" s="61" customFormat="1" ht="18" customHeight="1">
      <c r="A12" s="37"/>
      <c r="B12" s="57" t="s">
        <v>291</v>
      </c>
      <c r="C12" s="187"/>
      <c r="D12" s="329"/>
      <c r="E12" s="52">
        <v>-1526</v>
      </c>
      <c r="F12" s="52">
        <v>1536</v>
      </c>
      <c r="G12" s="52">
        <v>-1538</v>
      </c>
      <c r="H12" s="52">
        <v>55</v>
      </c>
      <c r="I12" s="59">
        <v>-2170</v>
      </c>
      <c r="J12" s="59">
        <v>1158</v>
      </c>
      <c r="K12" s="59">
        <v>-251</v>
      </c>
      <c r="L12" s="59">
        <v>-1125</v>
      </c>
      <c r="M12" s="59">
        <v>-1119</v>
      </c>
      <c r="N12" s="194"/>
      <c r="O12" s="329"/>
      <c r="P12" s="235"/>
      <c r="Q12" s="235"/>
      <c r="R12" s="235"/>
      <c r="S12" s="235">
        <v>-1901</v>
      </c>
      <c r="T12" s="235">
        <v>-905</v>
      </c>
      <c r="U12" s="235">
        <v>-1364</v>
      </c>
      <c r="V12" s="114">
        <v>2644</v>
      </c>
      <c r="W12" s="52">
        <v>647</v>
      </c>
      <c r="X12" s="52">
        <v>-788</v>
      </c>
      <c r="Y12" s="52">
        <v>800</v>
      </c>
      <c r="Z12" s="52">
        <v>877</v>
      </c>
      <c r="AA12" s="52">
        <v>1708</v>
      </c>
      <c r="AB12" s="52">
        <v>-1658</v>
      </c>
      <c r="AC12" s="52">
        <v>-1354</v>
      </c>
      <c r="AD12" s="52">
        <v>-234</v>
      </c>
      <c r="AE12" s="52">
        <v>-721</v>
      </c>
      <c r="AF12" s="52">
        <v>-114</v>
      </c>
      <c r="AG12" s="52">
        <v>335</v>
      </c>
      <c r="AH12" s="52">
        <v>555</v>
      </c>
      <c r="AI12" s="59">
        <v>-1738</v>
      </c>
      <c r="AJ12" s="59">
        <v>124</v>
      </c>
      <c r="AK12" s="59">
        <v>-1128</v>
      </c>
      <c r="AL12" s="59">
        <v>572</v>
      </c>
      <c r="AM12" s="59">
        <v>1164</v>
      </c>
      <c r="AN12" s="59">
        <v>1232</v>
      </c>
      <c r="AO12" s="59">
        <v>-315</v>
      </c>
      <c r="AP12" s="59">
        <v>-923</v>
      </c>
      <c r="AR12" s="268"/>
    </row>
    <row r="13" spans="1:44" ht="18" customHeight="1">
      <c r="B13" s="58" t="s">
        <v>112</v>
      </c>
      <c r="C13" s="185"/>
      <c r="D13" s="328"/>
      <c r="E13" s="49">
        <v>0</v>
      </c>
      <c r="F13" s="49">
        <v>0</v>
      </c>
      <c r="G13" s="49">
        <v>0</v>
      </c>
      <c r="H13" s="49">
        <v>0</v>
      </c>
      <c r="I13" s="60">
        <v>0</v>
      </c>
      <c r="J13" s="60">
        <v>0</v>
      </c>
      <c r="K13" s="60">
        <v>0</v>
      </c>
      <c r="L13" s="60">
        <v>0</v>
      </c>
      <c r="M13" s="60">
        <v>0</v>
      </c>
      <c r="N13" s="192"/>
      <c r="O13" s="328"/>
      <c r="P13" s="234"/>
      <c r="Q13" s="234"/>
      <c r="R13" s="234"/>
      <c r="S13" s="234">
        <v>0</v>
      </c>
      <c r="T13" s="234">
        <v>0</v>
      </c>
      <c r="U13" s="234">
        <v>0</v>
      </c>
      <c r="V13" s="112">
        <v>0</v>
      </c>
      <c r="W13" s="49">
        <v>0</v>
      </c>
      <c r="X13" s="49">
        <v>0</v>
      </c>
      <c r="Y13" s="49">
        <v>0</v>
      </c>
      <c r="Z13" s="49">
        <v>0</v>
      </c>
      <c r="AA13" s="49">
        <v>0</v>
      </c>
      <c r="AB13" s="49">
        <v>0</v>
      </c>
      <c r="AC13" s="49">
        <v>0</v>
      </c>
      <c r="AD13" s="49">
        <v>0</v>
      </c>
      <c r="AE13" s="49">
        <v>0</v>
      </c>
      <c r="AF13" s="49">
        <v>0</v>
      </c>
      <c r="AG13" s="49">
        <v>0</v>
      </c>
      <c r="AH13" s="49">
        <v>0</v>
      </c>
      <c r="AI13" s="60">
        <v>0</v>
      </c>
      <c r="AJ13" s="60">
        <v>0</v>
      </c>
      <c r="AK13" s="60">
        <v>0</v>
      </c>
      <c r="AL13" s="60">
        <v>0</v>
      </c>
      <c r="AM13" s="60">
        <v>0</v>
      </c>
      <c r="AN13" s="60">
        <v>0</v>
      </c>
      <c r="AO13" s="60">
        <v>0</v>
      </c>
      <c r="AP13" s="60">
        <v>0</v>
      </c>
      <c r="AR13" s="268"/>
    </row>
    <row r="14" spans="1:44" s="61" customFormat="1" ht="12.75" customHeight="1">
      <c r="A14" s="37"/>
      <c r="B14" s="13" t="s">
        <v>14</v>
      </c>
      <c r="C14" s="180"/>
      <c r="D14" s="329"/>
      <c r="E14" s="52">
        <v>-1526</v>
      </c>
      <c r="F14" s="52">
        <v>1536</v>
      </c>
      <c r="G14" s="52">
        <v>-1538</v>
      </c>
      <c r="H14" s="52">
        <v>55</v>
      </c>
      <c r="I14" s="59">
        <v>-2170</v>
      </c>
      <c r="J14" s="59">
        <v>1158</v>
      </c>
      <c r="K14" s="59">
        <v>-251</v>
      </c>
      <c r="L14" s="59">
        <v>-1125</v>
      </c>
      <c r="M14" s="59">
        <v>-1119</v>
      </c>
      <c r="N14" s="194"/>
      <c r="O14" s="329"/>
      <c r="P14" s="235"/>
      <c r="Q14" s="235"/>
      <c r="R14" s="235"/>
      <c r="S14" s="235">
        <v>-1901</v>
      </c>
      <c r="T14" s="235">
        <v>-905</v>
      </c>
      <c r="U14" s="235">
        <v>-1364</v>
      </c>
      <c r="V14" s="114">
        <v>2644</v>
      </c>
      <c r="W14" s="52">
        <v>647</v>
      </c>
      <c r="X14" s="52">
        <v>-788</v>
      </c>
      <c r="Y14" s="52">
        <v>800</v>
      </c>
      <c r="Z14" s="52">
        <v>877</v>
      </c>
      <c r="AA14" s="52">
        <v>1708</v>
      </c>
      <c r="AB14" s="52">
        <v>-1658</v>
      </c>
      <c r="AC14" s="52">
        <v>-1354</v>
      </c>
      <c r="AD14" s="52">
        <v>-234</v>
      </c>
      <c r="AE14" s="52">
        <v>-721</v>
      </c>
      <c r="AF14" s="52">
        <v>-114</v>
      </c>
      <c r="AG14" s="52">
        <v>335</v>
      </c>
      <c r="AH14" s="52">
        <v>555</v>
      </c>
      <c r="AI14" s="59">
        <v>-1738</v>
      </c>
      <c r="AJ14" s="59">
        <v>124</v>
      </c>
      <c r="AK14" s="59">
        <v>-1128</v>
      </c>
      <c r="AL14" s="59">
        <v>572</v>
      </c>
      <c r="AM14" s="59">
        <v>1164</v>
      </c>
      <c r="AN14" s="59">
        <v>1232</v>
      </c>
      <c r="AO14" s="59">
        <v>-315</v>
      </c>
      <c r="AP14" s="59">
        <v>-923</v>
      </c>
      <c r="AR14" s="268"/>
    </row>
    <row r="15" spans="1:44" ht="12.75" customHeight="1">
      <c r="B15" s="11" t="s">
        <v>113</v>
      </c>
      <c r="C15" s="186"/>
      <c r="D15" s="328"/>
      <c r="E15" s="49">
        <v>0</v>
      </c>
      <c r="F15" s="49">
        <v>0</v>
      </c>
      <c r="G15" s="49">
        <v>0</v>
      </c>
      <c r="H15" s="49">
        <v>0</v>
      </c>
      <c r="I15" s="60">
        <v>0</v>
      </c>
      <c r="J15" s="60">
        <v>0</v>
      </c>
      <c r="K15" s="60">
        <v>-5</v>
      </c>
      <c r="L15" s="60">
        <v>0</v>
      </c>
      <c r="M15" s="60">
        <v>0</v>
      </c>
      <c r="N15" s="192"/>
      <c r="O15" s="328"/>
      <c r="P15" s="234"/>
      <c r="Q15" s="234"/>
      <c r="R15" s="234"/>
      <c r="S15" s="234">
        <v>0</v>
      </c>
      <c r="T15" s="234">
        <v>0</v>
      </c>
      <c r="U15" s="234">
        <v>0</v>
      </c>
      <c r="V15" s="112">
        <v>0</v>
      </c>
      <c r="W15" s="49">
        <v>0</v>
      </c>
      <c r="X15" s="49">
        <v>0</v>
      </c>
      <c r="Y15" s="49">
        <v>0</v>
      </c>
      <c r="Z15" s="49">
        <v>0</v>
      </c>
      <c r="AA15" s="49">
        <v>0</v>
      </c>
      <c r="AB15" s="49">
        <v>0</v>
      </c>
      <c r="AC15" s="49">
        <v>0</v>
      </c>
      <c r="AD15" s="49">
        <v>0</v>
      </c>
      <c r="AE15" s="49">
        <v>0</v>
      </c>
      <c r="AF15" s="49">
        <v>0</v>
      </c>
      <c r="AG15" s="49">
        <v>0</v>
      </c>
      <c r="AH15" s="49">
        <v>0</v>
      </c>
      <c r="AI15" s="60">
        <v>0</v>
      </c>
      <c r="AJ15" s="60">
        <v>0</v>
      </c>
      <c r="AK15" s="60">
        <v>0</v>
      </c>
      <c r="AL15" s="60">
        <v>0</v>
      </c>
      <c r="AM15" s="60">
        <v>0</v>
      </c>
      <c r="AN15" s="60">
        <v>0</v>
      </c>
      <c r="AO15" s="60">
        <v>0</v>
      </c>
      <c r="AP15" s="60">
        <v>0</v>
      </c>
      <c r="AR15" s="268"/>
    </row>
    <row r="16" spans="1:44" ht="12.75" customHeight="1">
      <c r="B16" s="17" t="s">
        <v>10</v>
      </c>
      <c r="C16" s="185"/>
      <c r="D16" s="328"/>
      <c r="E16" s="49">
        <v>0</v>
      </c>
      <c r="F16" s="49">
        <v>0</v>
      </c>
      <c r="G16" s="49">
        <v>0</v>
      </c>
      <c r="H16" s="49">
        <v>0</v>
      </c>
      <c r="I16" s="60">
        <v>0</v>
      </c>
      <c r="J16" s="60">
        <v>0</v>
      </c>
      <c r="K16" s="60">
        <v>0</v>
      </c>
      <c r="L16" s="60">
        <v>0</v>
      </c>
      <c r="M16" s="60">
        <v>0</v>
      </c>
      <c r="N16" s="192"/>
      <c r="O16" s="328"/>
      <c r="P16" s="234"/>
      <c r="Q16" s="234"/>
      <c r="R16" s="234"/>
      <c r="S16" s="234">
        <v>0</v>
      </c>
      <c r="T16" s="234">
        <v>0</v>
      </c>
      <c r="U16" s="234">
        <v>0</v>
      </c>
      <c r="V16" s="112">
        <v>0</v>
      </c>
      <c r="W16" s="49">
        <v>0</v>
      </c>
      <c r="X16" s="49">
        <v>0</v>
      </c>
      <c r="Y16" s="49">
        <v>0</v>
      </c>
      <c r="Z16" s="49">
        <v>0</v>
      </c>
      <c r="AA16" s="49">
        <v>0</v>
      </c>
      <c r="AB16" s="49">
        <v>0</v>
      </c>
      <c r="AC16" s="49">
        <v>0</v>
      </c>
      <c r="AD16" s="49">
        <v>0</v>
      </c>
      <c r="AE16" s="49">
        <v>0</v>
      </c>
      <c r="AF16" s="49">
        <v>0</v>
      </c>
      <c r="AG16" s="49">
        <v>0</v>
      </c>
      <c r="AH16" s="49">
        <v>0</v>
      </c>
      <c r="AI16" s="60">
        <v>0</v>
      </c>
      <c r="AJ16" s="60">
        <v>0</v>
      </c>
      <c r="AK16" s="60">
        <v>0</v>
      </c>
      <c r="AL16" s="60">
        <v>0</v>
      </c>
      <c r="AM16" s="60">
        <v>0</v>
      </c>
      <c r="AN16" s="60">
        <v>0</v>
      </c>
      <c r="AO16" s="60">
        <v>0</v>
      </c>
      <c r="AP16" s="60">
        <v>0</v>
      </c>
      <c r="AR16" s="268"/>
    </row>
    <row r="17" spans="1:44" ht="12.75" customHeight="1">
      <c r="B17" s="11" t="s">
        <v>114</v>
      </c>
      <c r="C17" s="186"/>
      <c r="D17" s="328"/>
      <c r="E17" s="49">
        <v>0</v>
      </c>
      <c r="F17" s="49">
        <v>0</v>
      </c>
      <c r="G17" s="49">
        <v>0</v>
      </c>
      <c r="H17" s="49">
        <v>0</v>
      </c>
      <c r="I17" s="49">
        <v>0</v>
      </c>
      <c r="J17" s="49">
        <v>0</v>
      </c>
      <c r="K17" s="49">
        <v>0</v>
      </c>
      <c r="L17" s="49">
        <v>0</v>
      </c>
      <c r="M17" s="49">
        <v>0</v>
      </c>
      <c r="N17" s="190"/>
      <c r="O17" s="328"/>
      <c r="P17" s="234"/>
      <c r="Q17" s="234"/>
      <c r="R17" s="234"/>
      <c r="S17" s="234">
        <v>0</v>
      </c>
      <c r="T17" s="234">
        <v>0</v>
      </c>
      <c r="U17" s="234">
        <v>0</v>
      </c>
      <c r="V17" s="112">
        <v>0</v>
      </c>
      <c r="W17" s="49">
        <v>0</v>
      </c>
      <c r="X17" s="49">
        <v>0</v>
      </c>
      <c r="Y17" s="49">
        <v>0</v>
      </c>
      <c r="Z17" s="49">
        <v>0</v>
      </c>
      <c r="AA17" s="49">
        <v>0</v>
      </c>
      <c r="AB17" s="49">
        <v>0</v>
      </c>
      <c r="AC17" s="49">
        <v>0</v>
      </c>
      <c r="AD17" s="49">
        <v>0</v>
      </c>
      <c r="AE17" s="49">
        <v>0</v>
      </c>
      <c r="AF17" s="49">
        <v>0</v>
      </c>
      <c r="AG17" s="49">
        <v>0</v>
      </c>
      <c r="AH17" s="49">
        <v>0</v>
      </c>
      <c r="AI17" s="49">
        <v>0</v>
      </c>
      <c r="AJ17" s="49">
        <v>0</v>
      </c>
      <c r="AK17" s="49">
        <v>0</v>
      </c>
      <c r="AL17" s="49">
        <v>0</v>
      </c>
      <c r="AM17" s="49">
        <v>0</v>
      </c>
      <c r="AN17" s="49">
        <v>0</v>
      </c>
      <c r="AO17" s="49">
        <v>0</v>
      </c>
      <c r="AP17" s="49">
        <v>0</v>
      </c>
      <c r="AR17" s="268"/>
    </row>
    <row r="18" spans="1:44" ht="12.75" customHeight="1">
      <c r="B18" s="11" t="s">
        <v>115</v>
      </c>
      <c r="C18" s="186"/>
      <c r="D18" s="328"/>
      <c r="E18" s="49">
        <v>0</v>
      </c>
      <c r="F18" s="49">
        <v>0</v>
      </c>
      <c r="G18" s="49">
        <v>0</v>
      </c>
      <c r="H18" s="49">
        <v>0</v>
      </c>
      <c r="I18" s="49">
        <v>0</v>
      </c>
      <c r="J18" s="49">
        <v>0</v>
      </c>
      <c r="K18" s="49">
        <v>0</v>
      </c>
      <c r="L18" s="49">
        <v>0</v>
      </c>
      <c r="M18" s="49">
        <v>0</v>
      </c>
      <c r="N18" s="190"/>
      <c r="O18" s="328"/>
      <c r="P18" s="234"/>
      <c r="Q18" s="234"/>
      <c r="R18" s="234"/>
      <c r="S18" s="234">
        <v>0</v>
      </c>
      <c r="T18" s="234">
        <v>0</v>
      </c>
      <c r="U18" s="234">
        <v>0</v>
      </c>
      <c r="V18" s="112">
        <v>0</v>
      </c>
      <c r="W18" s="49">
        <v>0</v>
      </c>
      <c r="X18" s="49">
        <v>0</v>
      </c>
      <c r="Y18" s="49">
        <v>0</v>
      </c>
      <c r="Z18" s="49">
        <v>0</v>
      </c>
      <c r="AA18" s="49">
        <v>0</v>
      </c>
      <c r="AB18" s="49">
        <v>0</v>
      </c>
      <c r="AC18" s="49">
        <v>0</v>
      </c>
      <c r="AD18" s="49">
        <v>0</v>
      </c>
      <c r="AE18" s="49">
        <v>0</v>
      </c>
      <c r="AF18" s="49">
        <v>0</v>
      </c>
      <c r="AG18" s="49">
        <v>0</v>
      </c>
      <c r="AH18" s="49">
        <v>0</v>
      </c>
      <c r="AI18" s="49">
        <v>0</v>
      </c>
      <c r="AJ18" s="49">
        <v>0</v>
      </c>
      <c r="AK18" s="49">
        <v>0</v>
      </c>
      <c r="AL18" s="49">
        <v>0</v>
      </c>
      <c r="AM18" s="49">
        <v>0</v>
      </c>
      <c r="AN18" s="49">
        <v>0</v>
      </c>
      <c r="AO18" s="49">
        <v>0</v>
      </c>
      <c r="AP18" s="49">
        <v>0</v>
      </c>
      <c r="AR18" s="268"/>
    </row>
    <row r="19" spans="1:44" s="61" customFormat="1" ht="12.75" customHeight="1">
      <c r="A19" s="37"/>
      <c r="B19" s="13" t="s">
        <v>116</v>
      </c>
      <c r="C19" s="180"/>
      <c r="D19" s="329"/>
      <c r="E19" s="52">
        <v>-1526</v>
      </c>
      <c r="F19" s="52">
        <v>1536</v>
      </c>
      <c r="G19" s="52">
        <v>-1538</v>
      </c>
      <c r="H19" s="52">
        <v>55</v>
      </c>
      <c r="I19" s="52">
        <v>-2170</v>
      </c>
      <c r="J19" s="52">
        <v>1158</v>
      </c>
      <c r="K19" s="52">
        <v>-256</v>
      </c>
      <c r="L19" s="52">
        <v>-1125</v>
      </c>
      <c r="M19" s="52">
        <v>-1119</v>
      </c>
      <c r="N19" s="191"/>
      <c r="O19" s="329"/>
      <c r="P19" s="235"/>
      <c r="Q19" s="235"/>
      <c r="R19" s="235"/>
      <c r="S19" s="235">
        <v>-1901</v>
      </c>
      <c r="T19" s="235">
        <v>-905</v>
      </c>
      <c r="U19" s="235">
        <v>-1364</v>
      </c>
      <c r="V19" s="114">
        <v>2644</v>
      </c>
      <c r="W19" s="52">
        <v>647</v>
      </c>
      <c r="X19" s="52">
        <v>-788</v>
      </c>
      <c r="Y19" s="52">
        <v>800</v>
      </c>
      <c r="Z19" s="52">
        <v>877</v>
      </c>
      <c r="AA19" s="52">
        <v>1708</v>
      </c>
      <c r="AB19" s="52">
        <v>-1658</v>
      </c>
      <c r="AC19" s="52">
        <v>-1354</v>
      </c>
      <c r="AD19" s="52">
        <v>-234</v>
      </c>
      <c r="AE19" s="52">
        <v>-721</v>
      </c>
      <c r="AF19" s="52">
        <v>-114</v>
      </c>
      <c r="AG19" s="52">
        <v>335</v>
      </c>
      <c r="AH19" s="52">
        <v>555</v>
      </c>
      <c r="AI19" s="52">
        <v>-1738</v>
      </c>
      <c r="AJ19" s="52">
        <v>124</v>
      </c>
      <c r="AK19" s="52">
        <v>-1128</v>
      </c>
      <c r="AL19" s="52">
        <v>572</v>
      </c>
      <c r="AM19" s="52">
        <v>1164</v>
      </c>
      <c r="AN19" s="52">
        <v>1232</v>
      </c>
      <c r="AO19" s="52">
        <v>-315</v>
      </c>
      <c r="AP19" s="52">
        <v>-923</v>
      </c>
      <c r="AR19" s="268"/>
    </row>
    <row r="20" spans="1:44" ht="12.75" customHeight="1">
      <c r="B20" s="11" t="s">
        <v>117</v>
      </c>
      <c r="C20" s="186"/>
      <c r="D20" s="328"/>
      <c r="E20" s="49">
        <v>347</v>
      </c>
      <c r="F20" s="49">
        <v>-345</v>
      </c>
      <c r="G20" s="49">
        <v>318</v>
      </c>
      <c r="H20" s="49">
        <v>-13</v>
      </c>
      <c r="I20" s="60">
        <v>476</v>
      </c>
      <c r="J20" s="60">
        <v>-271</v>
      </c>
      <c r="K20" s="60">
        <v>63</v>
      </c>
      <c r="L20" s="60">
        <v>286</v>
      </c>
      <c r="M20" s="60">
        <v>279</v>
      </c>
      <c r="N20" s="192"/>
      <c r="O20" s="328"/>
      <c r="P20" s="234"/>
      <c r="Q20" s="234"/>
      <c r="R20" s="234"/>
      <c r="S20" s="234">
        <v>427</v>
      </c>
      <c r="T20" s="234">
        <v>200</v>
      </c>
      <c r="U20" s="234">
        <v>303</v>
      </c>
      <c r="V20" s="112">
        <v>-583</v>
      </c>
      <c r="W20" s="49">
        <v>-143</v>
      </c>
      <c r="X20" s="49">
        <v>167</v>
      </c>
      <c r="Y20" s="49">
        <v>-175</v>
      </c>
      <c r="Z20" s="49">
        <v>-194</v>
      </c>
      <c r="AA20" s="49">
        <v>-396</v>
      </c>
      <c r="AB20" s="49">
        <v>365</v>
      </c>
      <c r="AC20" s="49">
        <v>298</v>
      </c>
      <c r="AD20" s="49">
        <v>51</v>
      </c>
      <c r="AE20" s="49">
        <v>158</v>
      </c>
      <c r="AF20" s="49">
        <v>25</v>
      </c>
      <c r="AG20" s="49">
        <v>-76</v>
      </c>
      <c r="AH20" s="49">
        <v>-120</v>
      </c>
      <c r="AI20" s="60">
        <v>382</v>
      </c>
      <c r="AJ20" s="60">
        <v>-29</v>
      </c>
      <c r="AK20" s="60">
        <v>249</v>
      </c>
      <c r="AL20" s="60">
        <v>-126</v>
      </c>
      <c r="AM20" s="60">
        <v>-271</v>
      </c>
      <c r="AN20" s="60">
        <v>-289</v>
      </c>
      <c r="AO20" s="60">
        <v>73</v>
      </c>
      <c r="AP20" s="60">
        <v>216</v>
      </c>
      <c r="AR20" s="268"/>
    </row>
    <row r="21" spans="1:44" s="61" customFormat="1" ht="18" customHeight="1">
      <c r="A21" s="37"/>
      <c r="B21" s="92" t="s">
        <v>292</v>
      </c>
      <c r="C21" s="180"/>
      <c r="D21" s="329"/>
      <c r="E21" s="52">
        <v>-1179</v>
      </c>
      <c r="F21" s="52">
        <v>1191</v>
      </c>
      <c r="G21" s="52">
        <v>-1220</v>
      </c>
      <c r="H21" s="52">
        <v>42</v>
      </c>
      <c r="I21" s="59">
        <v>-1694</v>
      </c>
      <c r="J21" s="59">
        <v>887</v>
      </c>
      <c r="K21" s="59">
        <v>-193</v>
      </c>
      <c r="L21" s="59">
        <v>-839</v>
      </c>
      <c r="M21" s="59">
        <v>-840</v>
      </c>
      <c r="N21" s="194"/>
      <c r="O21" s="329"/>
      <c r="P21" s="235"/>
      <c r="Q21" s="235"/>
      <c r="R21" s="235"/>
      <c r="S21" s="235">
        <v>-1474</v>
      </c>
      <c r="T21" s="235">
        <v>-705</v>
      </c>
      <c r="U21" s="235">
        <v>-1061</v>
      </c>
      <c r="V21" s="114">
        <v>2061</v>
      </c>
      <c r="W21" s="52">
        <v>504</v>
      </c>
      <c r="X21" s="52">
        <v>-621</v>
      </c>
      <c r="Y21" s="52">
        <v>625</v>
      </c>
      <c r="Z21" s="52">
        <v>683</v>
      </c>
      <c r="AA21" s="52">
        <v>1312</v>
      </c>
      <c r="AB21" s="52">
        <v>-1293</v>
      </c>
      <c r="AC21" s="52">
        <v>-1056</v>
      </c>
      <c r="AD21" s="52">
        <v>-183</v>
      </c>
      <c r="AE21" s="52">
        <v>-563</v>
      </c>
      <c r="AF21" s="52">
        <v>-89</v>
      </c>
      <c r="AG21" s="52">
        <v>259</v>
      </c>
      <c r="AH21" s="52">
        <v>435</v>
      </c>
      <c r="AI21" s="59">
        <v>-1356</v>
      </c>
      <c r="AJ21" s="59">
        <v>95</v>
      </c>
      <c r="AK21" s="59">
        <v>-879</v>
      </c>
      <c r="AL21" s="59">
        <v>446</v>
      </c>
      <c r="AM21" s="59">
        <v>893</v>
      </c>
      <c r="AN21" s="59">
        <v>943</v>
      </c>
      <c r="AO21" s="59">
        <v>-242</v>
      </c>
      <c r="AP21" s="59">
        <v>-707</v>
      </c>
      <c r="AR21" s="268"/>
    </row>
    <row r="22" spans="1:44" ht="18" customHeight="1">
      <c r="A22" s="37"/>
      <c r="B22" s="15" t="s">
        <v>293</v>
      </c>
      <c r="C22" s="180"/>
      <c r="D22" s="330"/>
      <c r="E22" s="62">
        <v>0</v>
      </c>
      <c r="F22" s="62">
        <v>0</v>
      </c>
      <c r="G22" s="62">
        <v>0</v>
      </c>
      <c r="H22" s="62">
        <v>-816</v>
      </c>
      <c r="I22" s="63">
        <v>-3584</v>
      </c>
      <c r="J22" s="63">
        <v>1744</v>
      </c>
      <c r="K22" s="63">
        <v>3167</v>
      </c>
      <c r="L22" s="63">
        <v>241</v>
      </c>
      <c r="M22" s="63">
        <v>-265</v>
      </c>
      <c r="N22" s="194"/>
      <c r="O22" s="330"/>
      <c r="P22" s="236"/>
      <c r="Q22" s="236"/>
      <c r="R22" s="236"/>
      <c r="S22" s="236">
        <v>0</v>
      </c>
      <c r="T22" s="236">
        <v>0</v>
      </c>
      <c r="U22" s="236">
        <v>0</v>
      </c>
      <c r="V22" s="137">
        <v>0</v>
      </c>
      <c r="W22" s="62">
        <v>0</v>
      </c>
      <c r="X22" s="62">
        <v>0</v>
      </c>
      <c r="Y22" s="62">
        <v>0</v>
      </c>
      <c r="Z22" s="62">
        <v>0</v>
      </c>
      <c r="AA22" s="62">
        <v>0</v>
      </c>
      <c r="AB22" s="62">
        <v>0</v>
      </c>
      <c r="AC22" s="62">
        <v>0</v>
      </c>
      <c r="AD22" s="62">
        <v>0</v>
      </c>
      <c r="AE22" s="62">
        <v>1</v>
      </c>
      <c r="AF22" s="62">
        <v>-223</v>
      </c>
      <c r="AG22" s="62">
        <v>-673</v>
      </c>
      <c r="AH22" s="62">
        <v>79</v>
      </c>
      <c r="AI22" s="63">
        <v>-1747</v>
      </c>
      <c r="AJ22" s="63">
        <v>-231</v>
      </c>
      <c r="AK22" s="63">
        <v>-1796</v>
      </c>
      <c r="AL22" s="63">
        <v>190</v>
      </c>
      <c r="AM22" s="63">
        <v>1184</v>
      </c>
      <c r="AN22" s="63">
        <v>1562</v>
      </c>
      <c r="AO22" s="63">
        <v>-167</v>
      </c>
      <c r="AP22" s="63">
        <v>-835</v>
      </c>
      <c r="AR22" s="268"/>
    </row>
    <row r="23" spans="1:44" ht="12.75" customHeight="1">
      <c r="A23" s="37"/>
      <c r="B23" s="13" t="s">
        <v>73</v>
      </c>
      <c r="C23" s="180"/>
      <c r="D23" s="329"/>
      <c r="E23" s="52">
        <v>-1179</v>
      </c>
      <c r="F23" s="52">
        <v>1191</v>
      </c>
      <c r="G23" s="52">
        <v>-1220</v>
      </c>
      <c r="H23" s="52">
        <v>-774</v>
      </c>
      <c r="I23" s="59">
        <v>-5278</v>
      </c>
      <c r="J23" s="59">
        <v>2631</v>
      </c>
      <c r="K23" s="59">
        <v>2974</v>
      </c>
      <c r="L23" s="59">
        <v>-598</v>
      </c>
      <c r="M23" s="59">
        <v>-1105</v>
      </c>
      <c r="N23" s="194"/>
      <c r="O23" s="329"/>
      <c r="P23" s="235"/>
      <c r="Q23" s="235"/>
      <c r="R23" s="235"/>
      <c r="S23" s="235">
        <v>-1474</v>
      </c>
      <c r="T23" s="235">
        <v>-705</v>
      </c>
      <c r="U23" s="235">
        <v>-1061</v>
      </c>
      <c r="V23" s="114">
        <v>2061</v>
      </c>
      <c r="W23" s="52">
        <v>504</v>
      </c>
      <c r="X23" s="52">
        <v>-621</v>
      </c>
      <c r="Y23" s="52">
        <v>625</v>
      </c>
      <c r="Z23" s="52">
        <v>683</v>
      </c>
      <c r="AA23" s="52">
        <v>1312</v>
      </c>
      <c r="AB23" s="52">
        <v>-1293</v>
      </c>
      <c r="AC23" s="52">
        <v>-1056</v>
      </c>
      <c r="AD23" s="52">
        <v>-183</v>
      </c>
      <c r="AE23" s="52">
        <v>-562</v>
      </c>
      <c r="AF23" s="52">
        <v>-312</v>
      </c>
      <c r="AG23" s="52">
        <v>-414</v>
      </c>
      <c r="AH23" s="52">
        <v>514</v>
      </c>
      <c r="AI23" s="59">
        <v>-3102</v>
      </c>
      <c r="AJ23" s="59">
        <v>-136</v>
      </c>
      <c r="AK23" s="59">
        <v>-2676</v>
      </c>
      <c r="AL23" s="59">
        <v>636</v>
      </c>
      <c r="AM23" s="59">
        <v>2077</v>
      </c>
      <c r="AN23" s="59">
        <v>2505</v>
      </c>
      <c r="AO23" s="59">
        <v>-409</v>
      </c>
      <c r="AP23" s="59">
        <v>-1542</v>
      </c>
      <c r="AR23" s="268"/>
    </row>
    <row r="24" spans="1:44" ht="12.75" customHeight="1">
      <c r="T24" s="219"/>
      <c r="AR24" s="268"/>
    </row>
    <row r="25" spans="1:44" ht="12.75" customHeight="1">
      <c r="F25" s="64"/>
      <c r="G25" s="64"/>
      <c r="H25" s="64"/>
      <c r="I25" s="64"/>
      <c r="J25" s="64"/>
      <c r="K25" s="64"/>
      <c r="L25" s="64"/>
      <c r="M25" s="64"/>
      <c r="N25" s="195"/>
      <c r="O25" s="195"/>
      <c r="P25" s="277"/>
      <c r="Q25" s="277"/>
      <c r="R25" s="277"/>
      <c r="S25" s="277"/>
      <c r="T25" s="219"/>
      <c r="V25" s="64"/>
      <c r="W25" s="64"/>
      <c r="X25" s="64"/>
      <c r="Y25" s="64"/>
      <c r="Z25" s="64"/>
      <c r="AA25" s="64"/>
      <c r="AB25" s="64"/>
      <c r="AC25" s="64"/>
      <c r="AD25" s="64"/>
      <c r="AE25" s="64"/>
      <c r="AF25" s="64"/>
      <c r="AG25" s="64"/>
      <c r="AH25" s="64"/>
      <c r="AI25" s="64"/>
      <c r="AJ25" s="64"/>
      <c r="AK25" s="64"/>
      <c r="AL25" s="64"/>
      <c r="AM25" s="64"/>
      <c r="AN25" s="64"/>
      <c r="AO25" s="64"/>
      <c r="AP25" s="64"/>
    </row>
    <row r="26" spans="1:44" ht="12.75" customHeight="1">
      <c r="F26" s="64"/>
      <c r="G26" s="64"/>
      <c r="H26" s="64"/>
      <c r="I26" s="64"/>
      <c r="J26" s="64"/>
      <c r="K26" s="64"/>
      <c r="L26" s="64"/>
      <c r="M26" s="64"/>
      <c r="N26" s="195"/>
      <c r="O26" s="195"/>
      <c r="P26" s="277"/>
      <c r="Q26" s="277"/>
      <c r="R26" s="277"/>
      <c r="S26" s="277"/>
      <c r="V26" s="64"/>
      <c r="W26" s="64"/>
      <c r="X26" s="64"/>
      <c r="Y26" s="64"/>
      <c r="Z26" s="64"/>
      <c r="AA26" s="64"/>
      <c r="AB26" s="64"/>
      <c r="AC26" s="64"/>
      <c r="AD26" s="64"/>
      <c r="AE26" s="64"/>
      <c r="AF26" s="64"/>
      <c r="AG26" s="64"/>
      <c r="AH26" s="64"/>
      <c r="AI26" s="64"/>
      <c r="AJ26" s="64"/>
      <c r="AK26" s="64"/>
      <c r="AL26" s="64"/>
      <c r="AM26" s="64"/>
      <c r="AN26" s="64"/>
      <c r="AO26" s="64"/>
      <c r="AP26" s="64"/>
    </row>
    <row r="27" spans="1:44" ht="12.75" customHeight="1">
      <c r="F27" s="64"/>
      <c r="G27" s="64"/>
      <c r="H27" s="64"/>
      <c r="I27" s="64"/>
      <c r="J27" s="64"/>
      <c r="K27" s="64"/>
      <c r="L27" s="64"/>
      <c r="M27" s="64"/>
      <c r="N27" s="195"/>
      <c r="O27" s="195"/>
      <c r="P27" s="277"/>
      <c r="Q27" s="277"/>
      <c r="R27" s="277"/>
      <c r="S27" s="277"/>
      <c r="V27" s="64"/>
      <c r="W27" s="64"/>
      <c r="X27" s="64"/>
      <c r="Y27" s="64"/>
      <c r="Z27" s="64"/>
      <c r="AA27" s="64"/>
      <c r="AB27" s="64"/>
      <c r="AC27" s="64"/>
      <c r="AD27" s="64"/>
      <c r="AE27" s="64"/>
      <c r="AF27" s="64"/>
      <c r="AG27" s="64"/>
      <c r="AH27" s="64"/>
      <c r="AI27" s="64"/>
      <c r="AJ27" s="64"/>
      <c r="AK27" s="64"/>
      <c r="AL27" s="64"/>
      <c r="AM27" s="64"/>
      <c r="AN27" s="64"/>
      <c r="AO27" s="64"/>
      <c r="AP27" s="64"/>
    </row>
    <row r="28" spans="1:44" ht="12.75" customHeight="1">
      <c r="F28" s="64"/>
      <c r="G28" s="64"/>
      <c r="H28" s="64"/>
      <c r="I28" s="64"/>
      <c r="J28" s="64"/>
      <c r="K28" s="64"/>
      <c r="L28" s="64"/>
      <c r="M28" s="64"/>
      <c r="N28" s="195"/>
      <c r="O28" s="195"/>
      <c r="P28" s="277"/>
      <c r="Q28" s="277"/>
      <c r="R28" s="277"/>
      <c r="S28" s="277"/>
      <c r="V28" s="64"/>
      <c r="W28" s="64"/>
      <c r="X28" s="64"/>
      <c r="Y28" s="64"/>
      <c r="Z28" s="64"/>
      <c r="AA28" s="64"/>
      <c r="AB28" s="64"/>
      <c r="AC28" s="64"/>
      <c r="AD28" s="64"/>
      <c r="AE28" s="64"/>
      <c r="AF28" s="64"/>
      <c r="AG28" s="64"/>
      <c r="AH28" s="64"/>
      <c r="AI28" s="64"/>
      <c r="AJ28" s="64"/>
      <c r="AK28" s="64"/>
      <c r="AL28" s="64"/>
      <c r="AM28" s="64"/>
      <c r="AN28" s="64"/>
      <c r="AO28" s="64"/>
      <c r="AP28" s="64"/>
    </row>
    <row r="29" spans="1:44" ht="12.75" customHeight="1">
      <c r="F29" s="64"/>
      <c r="G29" s="64"/>
      <c r="H29" s="64"/>
      <c r="I29" s="64"/>
      <c r="J29" s="64"/>
      <c r="K29" s="64"/>
      <c r="L29" s="64"/>
      <c r="M29" s="64"/>
      <c r="N29" s="195"/>
      <c r="O29" s="195"/>
      <c r="P29" s="277"/>
      <c r="Q29" s="277"/>
      <c r="R29" s="277"/>
      <c r="S29" s="277"/>
      <c r="V29" s="64"/>
      <c r="W29" s="64"/>
      <c r="X29" s="64"/>
      <c r="Y29" s="64"/>
      <c r="Z29" s="64"/>
      <c r="AA29" s="64"/>
      <c r="AB29" s="64"/>
      <c r="AC29" s="64"/>
      <c r="AD29" s="64"/>
      <c r="AE29" s="64"/>
      <c r="AF29" s="64"/>
      <c r="AG29" s="64"/>
      <c r="AH29" s="64"/>
      <c r="AI29" s="64"/>
      <c r="AJ29" s="64"/>
      <c r="AK29" s="64"/>
      <c r="AL29" s="64"/>
      <c r="AM29" s="64"/>
      <c r="AN29" s="64"/>
      <c r="AO29" s="64"/>
      <c r="AP29" s="64"/>
    </row>
    <row r="30" spans="1:44" ht="12.75" customHeight="1">
      <c r="F30" s="64"/>
      <c r="G30" s="64"/>
      <c r="H30" s="64"/>
      <c r="I30" s="64"/>
      <c r="J30" s="64"/>
      <c r="K30" s="64"/>
      <c r="L30" s="64"/>
      <c r="M30" s="64"/>
      <c r="N30" s="195"/>
      <c r="O30" s="195"/>
      <c r="P30" s="277"/>
      <c r="Q30" s="277"/>
      <c r="R30" s="277"/>
      <c r="S30" s="277"/>
      <c r="V30" s="64"/>
      <c r="W30" s="64"/>
      <c r="X30" s="64"/>
      <c r="Y30" s="64"/>
      <c r="Z30" s="64"/>
      <c r="AA30" s="64"/>
      <c r="AB30" s="64"/>
      <c r="AC30" s="64"/>
      <c r="AD30" s="64"/>
      <c r="AE30" s="64"/>
      <c r="AF30" s="64"/>
      <c r="AG30" s="64"/>
      <c r="AH30" s="64"/>
      <c r="AI30" s="64"/>
      <c r="AJ30" s="64"/>
      <c r="AK30" s="64"/>
      <c r="AL30" s="64"/>
      <c r="AM30" s="64"/>
      <c r="AN30" s="64"/>
      <c r="AO30" s="64"/>
      <c r="AP30" s="64"/>
    </row>
    <row r="31" spans="1:44" ht="12.75" customHeight="1">
      <c r="F31" s="64"/>
      <c r="G31" s="64"/>
      <c r="H31" s="64"/>
      <c r="I31" s="64"/>
      <c r="J31" s="64"/>
      <c r="K31" s="64"/>
      <c r="L31" s="64"/>
      <c r="M31" s="64"/>
      <c r="N31" s="195"/>
      <c r="O31" s="195"/>
      <c r="P31" s="277"/>
      <c r="Q31" s="277"/>
      <c r="R31" s="277"/>
      <c r="S31" s="277"/>
      <c r="V31" s="64"/>
      <c r="W31" s="64"/>
      <c r="X31" s="64"/>
      <c r="Y31" s="64"/>
      <c r="Z31" s="64"/>
      <c r="AA31" s="64"/>
      <c r="AB31" s="64"/>
      <c r="AC31" s="64"/>
      <c r="AD31" s="64"/>
      <c r="AE31" s="64"/>
      <c r="AF31" s="64"/>
      <c r="AG31" s="64"/>
      <c r="AH31" s="64"/>
      <c r="AI31" s="64"/>
      <c r="AJ31" s="64"/>
      <c r="AK31" s="64"/>
      <c r="AL31" s="64"/>
      <c r="AM31" s="64"/>
      <c r="AN31" s="64"/>
      <c r="AO31" s="64"/>
      <c r="AP31" s="64"/>
    </row>
    <row r="32" spans="1:44" ht="12.75" customHeight="1">
      <c r="F32" s="64"/>
      <c r="G32" s="64"/>
      <c r="H32" s="64"/>
      <c r="I32" s="64"/>
      <c r="J32" s="64"/>
      <c r="K32" s="64"/>
      <c r="L32" s="64"/>
      <c r="M32" s="64"/>
      <c r="N32" s="195"/>
      <c r="O32" s="195"/>
      <c r="P32" s="277"/>
      <c r="Q32" s="277"/>
      <c r="R32" s="277"/>
      <c r="S32" s="277"/>
      <c r="V32" s="64"/>
      <c r="W32" s="64"/>
      <c r="X32" s="64"/>
      <c r="Y32" s="64"/>
      <c r="Z32" s="64"/>
      <c r="AA32" s="64"/>
      <c r="AB32" s="64"/>
      <c r="AC32" s="64"/>
      <c r="AD32" s="64"/>
      <c r="AE32" s="64"/>
      <c r="AF32" s="64"/>
      <c r="AG32" s="64"/>
      <c r="AH32" s="64"/>
      <c r="AI32" s="64"/>
      <c r="AJ32" s="64"/>
      <c r="AK32" s="64"/>
      <c r="AL32" s="64"/>
      <c r="AM32" s="64"/>
      <c r="AN32" s="64"/>
      <c r="AO32" s="64"/>
      <c r="AP32" s="64"/>
    </row>
    <row r="33" spans="6:42" ht="12.75" customHeight="1">
      <c r="F33" s="64"/>
      <c r="G33" s="64"/>
      <c r="H33" s="64"/>
      <c r="I33" s="64"/>
      <c r="J33" s="64"/>
      <c r="K33" s="64"/>
      <c r="L33" s="64"/>
      <c r="M33" s="64"/>
      <c r="N33" s="195"/>
      <c r="O33" s="195"/>
      <c r="P33" s="277"/>
      <c r="Q33" s="277"/>
      <c r="R33" s="277"/>
      <c r="S33" s="277"/>
      <c r="V33" s="64"/>
      <c r="W33" s="64"/>
      <c r="X33" s="64"/>
      <c r="Y33" s="64"/>
      <c r="Z33" s="64"/>
      <c r="AA33" s="64"/>
      <c r="AB33" s="64"/>
      <c r="AC33" s="64"/>
      <c r="AD33" s="64"/>
      <c r="AE33" s="64"/>
      <c r="AF33" s="64"/>
      <c r="AG33" s="64"/>
      <c r="AH33" s="64"/>
      <c r="AI33" s="64"/>
      <c r="AJ33" s="64"/>
      <c r="AK33" s="64"/>
      <c r="AL33" s="64"/>
      <c r="AM33" s="64"/>
      <c r="AN33" s="64"/>
      <c r="AO33" s="64"/>
      <c r="AP33" s="64"/>
    </row>
    <row r="34" spans="6:42" ht="12.75" customHeight="1">
      <c r="F34" s="64"/>
      <c r="G34" s="64"/>
      <c r="H34" s="64"/>
      <c r="I34" s="64"/>
      <c r="J34" s="64"/>
      <c r="K34" s="64"/>
      <c r="L34" s="64"/>
      <c r="M34" s="64"/>
      <c r="N34" s="195"/>
      <c r="O34" s="195"/>
      <c r="P34" s="277"/>
      <c r="Q34" s="277"/>
      <c r="R34" s="277"/>
      <c r="S34" s="277"/>
      <c r="V34" s="64"/>
      <c r="W34" s="64"/>
      <c r="X34" s="64"/>
      <c r="Y34" s="64"/>
      <c r="Z34" s="64"/>
      <c r="AA34" s="64"/>
      <c r="AB34" s="64"/>
      <c r="AC34" s="64"/>
      <c r="AD34" s="64"/>
      <c r="AE34" s="64"/>
      <c r="AF34" s="64"/>
      <c r="AG34" s="64"/>
      <c r="AH34" s="64"/>
      <c r="AI34" s="64"/>
      <c r="AJ34" s="64"/>
      <c r="AK34" s="64"/>
      <c r="AL34" s="64"/>
      <c r="AM34" s="64"/>
      <c r="AN34" s="64"/>
      <c r="AO34" s="64"/>
      <c r="AP34" s="64"/>
    </row>
    <row r="35" spans="6:42" ht="12.75" customHeight="1">
      <c r="F35" s="64"/>
      <c r="G35" s="64"/>
      <c r="H35" s="64"/>
      <c r="I35" s="64"/>
      <c r="J35" s="64"/>
      <c r="K35" s="64"/>
      <c r="L35" s="64"/>
      <c r="M35" s="64"/>
      <c r="N35" s="195"/>
      <c r="O35" s="195"/>
      <c r="P35" s="277"/>
      <c r="Q35" s="277"/>
      <c r="R35" s="277"/>
      <c r="S35" s="277"/>
      <c r="V35" s="64"/>
      <c r="W35" s="64"/>
      <c r="X35" s="64"/>
      <c r="Y35" s="64"/>
      <c r="Z35" s="64"/>
      <c r="AA35" s="64"/>
      <c r="AB35" s="64"/>
      <c r="AC35" s="64"/>
      <c r="AD35" s="64"/>
      <c r="AE35" s="64"/>
      <c r="AF35" s="64"/>
      <c r="AG35" s="64"/>
      <c r="AH35" s="64"/>
      <c r="AI35" s="64"/>
      <c r="AJ35" s="64"/>
      <c r="AK35" s="64"/>
      <c r="AL35" s="64"/>
      <c r="AM35" s="64"/>
      <c r="AN35" s="64"/>
      <c r="AO35" s="64"/>
      <c r="AP35" s="64"/>
    </row>
    <row r="36" spans="6:42" ht="12.75" customHeight="1">
      <c r="F36" s="64"/>
      <c r="G36" s="64"/>
      <c r="H36" s="64"/>
      <c r="I36" s="64"/>
      <c r="J36" s="64"/>
      <c r="K36" s="64"/>
      <c r="L36" s="64"/>
      <c r="M36" s="64"/>
      <c r="N36" s="195"/>
      <c r="O36" s="195"/>
      <c r="P36" s="277"/>
      <c r="Q36" s="277"/>
      <c r="R36" s="277"/>
      <c r="S36" s="277"/>
      <c r="V36" s="64"/>
      <c r="W36" s="64"/>
      <c r="X36" s="64"/>
      <c r="Y36" s="64"/>
      <c r="Z36" s="64"/>
      <c r="AA36" s="64"/>
      <c r="AB36" s="64"/>
      <c r="AC36" s="64"/>
      <c r="AD36" s="64"/>
      <c r="AE36" s="64"/>
      <c r="AF36" s="64"/>
      <c r="AG36" s="64"/>
      <c r="AH36" s="64"/>
      <c r="AI36" s="64"/>
      <c r="AJ36" s="64"/>
      <c r="AK36" s="64"/>
      <c r="AL36" s="64"/>
      <c r="AM36" s="64"/>
      <c r="AN36" s="64"/>
      <c r="AO36" s="64"/>
      <c r="AP36" s="64"/>
    </row>
    <row r="37" spans="6:42" ht="12.75" customHeight="1">
      <c r="F37" s="64"/>
      <c r="G37" s="64"/>
      <c r="H37" s="64"/>
      <c r="I37" s="64"/>
      <c r="J37" s="64"/>
      <c r="K37" s="64"/>
      <c r="L37" s="64"/>
      <c r="M37" s="64"/>
      <c r="N37" s="195"/>
      <c r="O37" s="195"/>
      <c r="P37" s="277"/>
      <c r="Q37" s="277"/>
      <c r="R37" s="277"/>
      <c r="S37" s="277"/>
      <c r="V37" s="64"/>
      <c r="W37" s="64"/>
      <c r="X37" s="64"/>
      <c r="Y37" s="64"/>
      <c r="Z37" s="64"/>
      <c r="AA37" s="64"/>
      <c r="AB37" s="64"/>
      <c r="AC37" s="64"/>
      <c r="AD37" s="64"/>
      <c r="AE37" s="64"/>
      <c r="AF37" s="64"/>
      <c r="AG37" s="64"/>
      <c r="AH37" s="64"/>
      <c r="AI37" s="64"/>
      <c r="AJ37" s="64"/>
      <c r="AK37" s="64"/>
      <c r="AL37" s="64"/>
      <c r="AM37" s="64"/>
      <c r="AN37" s="64"/>
      <c r="AO37" s="64"/>
      <c r="AP37" s="64"/>
    </row>
    <row r="38" spans="6:42" ht="12.75" customHeight="1">
      <c r="F38" s="64"/>
      <c r="G38" s="64"/>
      <c r="H38" s="64"/>
      <c r="I38" s="64"/>
      <c r="J38" s="64"/>
      <c r="K38" s="64"/>
      <c r="L38" s="64"/>
      <c r="M38" s="64"/>
      <c r="N38" s="195"/>
      <c r="O38" s="195"/>
      <c r="P38" s="277"/>
      <c r="Q38" s="277"/>
      <c r="R38" s="277"/>
      <c r="S38" s="277"/>
      <c r="V38" s="64"/>
      <c r="W38" s="64"/>
      <c r="X38" s="64"/>
      <c r="Y38" s="64"/>
      <c r="Z38" s="64"/>
      <c r="AA38" s="64"/>
      <c r="AB38" s="64"/>
      <c r="AC38" s="64"/>
      <c r="AD38" s="64"/>
      <c r="AE38" s="64"/>
      <c r="AF38" s="64"/>
      <c r="AG38" s="64"/>
      <c r="AH38" s="64"/>
      <c r="AI38" s="64"/>
      <c r="AJ38" s="64"/>
      <c r="AK38" s="64"/>
      <c r="AL38" s="64"/>
      <c r="AM38" s="64"/>
      <c r="AN38" s="64"/>
      <c r="AO38" s="64"/>
      <c r="AP38" s="64"/>
    </row>
    <row r="39" spans="6:42" ht="12.75" customHeight="1">
      <c r="F39" s="64"/>
      <c r="G39" s="64"/>
      <c r="H39" s="64"/>
      <c r="I39" s="64"/>
      <c r="J39" s="64"/>
      <c r="K39" s="64"/>
      <c r="L39" s="64"/>
      <c r="M39" s="64"/>
      <c r="N39" s="195"/>
      <c r="O39" s="195"/>
      <c r="P39" s="277"/>
      <c r="Q39" s="277"/>
      <c r="R39" s="277"/>
      <c r="S39" s="277"/>
      <c r="V39" s="64"/>
      <c r="W39" s="64"/>
      <c r="X39" s="64"/>
      <c r="Y39" s="64"/>
      <c r="Z39" s="64"/>
      <c r="AA39" s="64"/>
      <c r="AB39" s="64"/>
      <c r="AC39" s="64"/>
      <c r="AD39" s="64"/>
      <c r="AE39" s="64"/>
      <c r="AF39" s="64"/>
      <c r="AG39" s="64"/>
      <c r="AH39" s="64"/>
      <c r="AI39" s="64"/>
      <c r="AJ39" s="64"/>
      <c r="AK39" s="64"/>
      <c r="AL39" s="64"/>
      <c r="AM39" s="64"/>
      <c r="AN39" s="64"/>
      <c r="AO39" s="64"/>
      <c r="AP39" s="64"/>
    </row>
    <row r="40" spans="6:42" ht="12.75" customHeight="1">
      <c r="F40" s="64"/>
      <c r="G40" s="64"/>
      <c r="H40" s="64"/>
      <c r="I40" s="64"/>
      <c r="J40" s="64"/>
      <c r="K40" s="64"/>
      <c r="L40" s="64"/>
      <c r="M40" s="64"/>
      <c r="N40" s="195"/>
      <c r="O40" s="195"/>
      <c r="P40" s="277"/>
      <c r="Q40" s="277"/>
      <c r="R40" s="277"/>
      <c r="S40" s="277"/>
      <c r="V40" s="64"/>
      <c r="W40" s="64"/>
      <c r="X40" s="64"/>
      <c r="Y40" s="64"/>
      <c r="Z40" s="64"/>
      <c r="AA40" s="64"/>
      <c r="AB40" s="64"/>
      <c r="AC40" s="64"/>
      <c r="AD40" s="64"/>
      <c r="AE40" s="64"/>
      <c r="AF40" s="64"/>
      <c r="AG40" s="64"/>
      <c r="AH40" s="64"/>
      <c r="AI40" s="64"/>
      <c r="AJ40" s="64"/>
      <c r="AK40" s="64"/>
      <c r="AL40" s="64"/>
      <c r="AM40" s="64"/>
      <c r="AN40" s="64"/>
      <c r="AO40" s="64"/>
      <c r="AP40" s="64"/>
    </row>
    <row r="41" spans="6:42" ht="12.75" customHeight="1">
      <c r="F41" s="64"/>
      <c r="G41" s="64"/>
      <c r="H41" s="64"/>
      <c r="I41" s="64"/>
      <c r="J41" s="64"/>
      <c r="K41" s="64"/>
      <c r="L41" s="64"/>
      <c r="M41" s="64"/>
      <c r="N41" s="195"/>
      <c r="O41" s="195"/>
      <c r="P41" s="277"/>
      <c r="Q41" s="277"/>
      <c r="R41" s="277"/>
      <c r="S41" s="277"/>
      <c r="V41" s="64"/>
      <c r="W41" s="64"/>
      <c r="X41" s="64"/>
      <c r="Y41" s="64"/>
      <c r="Z41" s="64"/>
      <c r="AA41" s="64"/>
      <c r="AB41" s="64"/>
      <c r="AC41" s="64"/>
      <c r="AD41" s="64"/>
      <c r="AE41" s="64"/>
      <c r="AF41" s="64"/>
      <c r="AG41" s="64"/>
      <c r="AH41" s="64"/>
      <c r="AI41" s="64"/>
      <c r="AJ41" s="64"/>
      <c r="AK41" s="64"/>
      <c r="AL41" s="64"/>
      <c r="AM41" s="64"/>
      <c r="AN41" s="64"/>
      <c r="AO41" s="64"/>
      <c r="AP41" s="64"/>
    </row>
    <row r="42" spans="6:42" ht="12.75" customHeight="1">
      <c r="F42" s="64"/>
      <c r="G42" s="64"/>
      <c r="H42" s="64"/>
      <c r="I42" s="64"/>
      <c r="J42" s="64"/>
      <c r="K42" s="64"/>
      <c r="L42" s="64"/>
      <c r="M42" s="64"/>
      <c r="N42" s="195"/>
      <c r="O42" s="195"/>
      <c r="P42" s="277"/>
      <c r="Q42" s="277"/>
      <c r="R42" s="277"/>
      <c r="S42" s="277"/>
      <c r="V42" s="64"/>
      <c r="W42" s="64"/>
      <c r="X42" s="64"/>
      <c r="Y42" s="64"/>
      <c r="Z42" s="64"/>
      <c r="AA42" s="64"/>
      <c r="AB42" s="64"/>
      <c r="AC42" s="64"/>
      <c r="AD42" s="64"/>
      <c r="AE42" s="64"/>
      <c r="AF42" s="64"/>
      <c r="AG42" s="64"/>
      <c r="AH42" s="64"/>
      <c r="AI42" s="64"/>
      <c r="AJ42" s="64"/>
      <c r="AK42" s="64"/>
      <c r="AL42" s="64"/>
      <c r="AM42" s="64"/>
      <c r="AN42" s="64"/>
      <c r="AO42" s="64"/>
      <c r="AP42" s="64"/>
    </row>
    <row r="43" spans="6:42" ht="12.75" customHeight="1">
      <c r="F43" s="64"/>
      <c r="G43" s="64"/>
      <c r="H43" s="64"/>
      <c r="I43" s="64"/>
      <c r="J43" s="64"/>
      <c r="K43" s="64"/>
      <c r="L43" s="64"/>
      <c r="M43" s="64"/>
      <c r="N43" s="195"/>
      <c r="O43" s="195"/>
      <c r="P43" s="277"/>
      <c r="Q43" s="277"/>
      <c r="R43" s="277"/>
      <c r="S43" s="277"/>
      <c r="V43" s="64"/>
      <c r="W43" s="64"/>
      <c r="X43" s="64"/>
      <c r="Y43" s="64"/>
      <c r="Z43" s="64"/>
      <c r="AA43" s="64"/>
      <c r="AB43" s="64"/>
      <c r="AC43" s="64"/>
      <c r="AD43" s="64"/>
      <c r="AE43" s="64"/>
      <c r="AF43" s="64"/>
      <c r="AG43" s="64"/>
      <c r="AH43" s="64"/>
      <c r="AI43" s="64"/>
      <c r="AJ43" s="64"/>
      <c r="AK43" s="64"/>
      <c r="AL43" s="64"/>
      <c r="AM43" s="64"/>
      <c r="AN43" s="64"/>
      <c r="AO43" s="64"/>
      <c r="AP43" s="64"/>
    </row>
    <row r="44" spans="6:42" ht="12.75" customHeight="1">
      <c r="F44" s="64"/>
      <c r="G44" s="64"/>
      <c r="H44" s="64"/>
      <c r="I44" s="64"/>
      <c r="J44" s="64"/>
      <c r="K44" s="64"/>
      <c r="L44" s="64"/>
      <c r="M44" s="64"/>
      <c r="N44" s="195"/>
      <c r="O44" s="195"/>
      <c r="P44" s="277"/>
      <c r="Q44" s="277"/>
      <c r="R44" s="277"/>
      <c r="S44" s="277"/>
      <c r="V44" s="64"/>
      <c r="W44" s="64"/>
      <c r="X44" s="64"/>
      <c r="Y44" s="64"/>
      <c r="Z44" s="64"/>
      <c r="AA44" s="64"/>
      <c r="AB44" s="64"/>
      <c r="AC44" s="64"/>
      <c r="AD44" s="64"/>
      <c r="AE44" s="64"/>
      <c r="AF44" s="64"/>
      <c r="AG44" s="64"/>
      <c r="AH44" s="64"/>
      <c r="AI44" s="64"/>
      <c r="AJ44" s="64"/>
      <c r="AK44" s="64"/>
      <c r="AL44" s="64"/>
      <c r="AM44" s="64"/>
      <c r="AN44" s="64"/>
      <c r="AO44" s="64"/>
      <c r="AP44" s="64"/>
    </row>
    <row r="45" spans="6:42" ht="12.75" customHeight="1">
      <c r="F45" s="64"/>
      <c r="G45" s="64"/>
      <c r="H45" s="64"/>
      <c r="I45" s="64"/>
      <c r="J45" s="64"/>
      <c r="K45" s="64"/>
      <c r="L45" s="64"/>
      <c r="M45" s="64"/>
      <c r="N45" s="195"/>
      <c r="O45" s="195"/>
      <c r="P45" s="277"/>
      <c r="Q45" s="277"/>
      <c r="R45" s="277"/>
      <c r="S45" s="277"/>
      <c r="V45" s="64"/>
      <c r="W45" s="64"/>
      <c r="X45" s="64"/>
      <c r="Y45" s="64"/>
      <c r="Z45" s="64"/>
      <c r="AA45" s="64"/>
      <c r="AB45" s="64"/>
      <c r="AC45" s="64"/>
      <c r="AD45" s="64"/>
      <c r="AE45" s="64"/>
      <c r="AF45" s="64"/>
      <c r="AG45" s="64"/>
      <c r="AH45" s="64"/>
      <c r="AI45" s="64"/>
      <c r="AJ45" s="64"/>
      <c r="AK45" s="64"/>
      <c r="AL45" s="64"/>
      <c r="AM45" s="64"/>
      <c r="AN45" s="64"/>
      <c r="AO45" s="64"/>
      <c r="AP45" s="64"/>
    </row>
    <row r="46" spans="6:42" ht="12.75" customHeight="1">
      <c r="F46" s="64"/>
      <c r="G46" s="64"/>
      <c r="H46" s="64"/>
      <c r="I46" s="64"/>
      <c r="J46" s="64"/>
      <c r="K46" s="64"/>
      <c r="L46" s="64"/>
      <c r="M46" s="64"/>
      <c r="N46" s="195"/>
      <c r="O46" s="195"/>
      <c r="P46" s="277"/>
      <c r="Q46" s="277"/>
      <c r="R46" s="277"/>
      <c r="S46" s="277"/>
      <c r="V46" s="64"/>
      <c r="W46" s="64"/>
      <c r="X46" s="64"/>
      <c r="Y46" s="64"/>
      <c r="Z46" s="64"/>
      <c r="AA46" s="64"/>
      <c r="AB46" s="64"/>
      <c r="AC46" s="64"/>
      <c r="AD46" s="64"/>
      <c r="AE46" s="64"/>
      <c r="AF46" s="64"/>
      <c r="AG46" s="64"/>
      <c r="AH46" s="64"/>
      <c r="AI46" s="64"/>
      <c r="AJ46" s="64"/>
      <c r="AK46" s="64"/>
      <c r="AL46" s="64"/>
      <c r="AM46" s="64"/>
      <c r="AN46" s="64"/>
      <c r="AO46" s="64"/>
      <c r="AP46" s="64"/>
    </row>
    <row r="47" spans="6:42" ht="12.75" customHeight="1">
      <c r="F47" s="64"/>
      <c r="G47" s="64"/>
      <c r="H47" s="64"/>
      <c r="I47" s="64"/>
      <c r="J47" s="64"/>
      <c r="K47" s="64"/>
      <c r="L47" s="64"/>
      <c r="M47" s="64"/>
      <c r="N47" s="195"/>
      <c r="O47" s="195"/>
      <c r="P47" s="277"/>
      <c r="Q47" s="277"/>
      <c r="R47" s="277"/>
      <c r="S47" s="277"/>
      <c r="V47" s="64"/>
      <c r="W47" s="64"/>
      <c r="X47" s="64"/>
      <c r="Y47" s="64"/>
      <c r="Z47" s="64"/>
      <c r="AA47" s="64"/>
      <c r="AB47" s="64"/>
      <c r="AC47" s="64"/>
      <c r="AD47" s="64"/>
      <c r="AE47" s="64"/>
      <c r="AF47" s="64"/>
      <c r="AG47" s="64"/>
      <c r="AH47" s="64"/>
      <c r="AI47" s="64"/>
      <c r="AJ47" s="64"/>
      <c r="AK47" s="64"/>
      <c r="AL47" s="64"/>
      <c r="AM47" s="64"/>
      <c r="AN47" s="64"/>
      <c r="AO47" s="64"/>
      <c r="AP47" s="64"/>
    </row>
    <row r="48" spans="6:42" ht="12.75" customHeight="1">
      <c r="F48" s="64"/>
      <c r="G48" s="64"/>
      <c r="H48" s="64"/>
      <c r="I48" s="64"/>
      <c r="J48" s="64"/>
      <c r="K48" s="64"/>
      <c r="L48" s="64"/>
      <c r="M48" s="64"/>
      <c r="N48" s="195"/>
      <c r="O48" s="195"/>
      <c r="P48" s="277"/>
      <c r="Q48" s="277"/>
      <c r="R48" s="277"/>
      <c r="S48" s="277"/>
      <c r="V48" s="64"/>
      <c r="W48" s="64"/>
      <c r="X48" s="64"/>
      <c r="Y48" s="64"/>
      <c r="Z48" s="64"/>
      <c r="AA48" s="64"/>
      <c r="AB48" s="64"/>
      <c r="AC48" s="64"/>
      <c r="AD48" s="64"/>
      <c r="AE48" s="64"/>
      <c r="AF48" s="64"/>
      <c r="AG48" s="64"/>
      <c r="AH48" s="64"/>
      <c r="AI48" s="64"/>
      <c r="AJ48" s="64"/>
      <c r="AK48" s="64"/>
      <c r="AL48" s="64"/>
      <c r="AM48" s="64"/>
      <c r="AN48" s="64"/>
      <c r="AO48" s="64"/>
      <c r="AP48" s="64"/>
    </row>
    <row r="49" spans="6:42" ht="12.75" customHeight="1">
      <c r="F49" s="64"/>
      <c r="G49" s="64"/>
      <c r="H49" s="64"/>
      <c r="I49" s="64"/>
      <c r="J49" s="64"/>
      <c r="K49" s="64"/>
      <c r="L49" s="64"/>
      <c r="M49" s="64"/>
      <c r="N49" s="195"/>
      <c r="O49" s="195"/>
      <c r="P49" s="277"/>
      <c r="Q49" s="277"/>
      <c r="R49" s="277"/>
      <c r="S49" s="277"/>
      <c r="V49" s="64"/>
      <c r="W49" s="64"/>
      <c r="X49" s="64"/>
      <c r="Y49" s="64"/>
      <c r="Z49" s="64"/>
      <c r="AA49" s="64"/>
      <c r="AB49" s="64"/>
      <c r="AC49" s="64"/>
      <c r="AD49" s="64"/>
      <c r="AE49" s="64"/>
      <c r="AF49" s="64"/>
      <c r="AG49" s="64"/>
      <c r="AH49" s="64"/>
      <c r="AI49" s="64"/>
      <c r="AJ49" s="64"/>
      <c r="AK49" s="64"/>
      <c r="AL49" s="64"/>
      <c r="AM49" s="64"/>
      <c r="AN49" s="64"/>
      <c r="AO49" s="64"/>
      <c r="AP49" s="64"/>
    </row>
    <row r="50" spans="6:42" ht="12.75" customHeight="1">
      <c r="F50" s="64"/>
      <c r="G50" s="64"/>
      <c r="H50" s="64"/>
      <c r="I50" s="64"/>
      <c r="J50" s="64"/>
      <c r="K50" s="64"/>
      <c r="L50" s="64"/>
      <c r="M50" s="64"/>
      <c r="N50" s="195"/>
      <c r="O50" s="195"/>
      <c r="P50" s="277"/>
      <c r="Q50" s="277"/>
      <c r="R50" s="277"/>
      <c r="S50" s="277"/>
      <c r="V50" s="64"/>
      <c r="W50" s="64"/>
      <c r="X50" s="64"/>
      <c r="Y50" s="64"/>
      <c r="Z50" s="64"/>
      <c r="AA50" s="64"/>
      <c r="AB50" s="64"/>
      <c r="AC50" s="64"/>
      <c r="AD50" s="64"/>
      <c r="AE50" s="64"/>
      <c r="AF50" s="64"/>
      <c r="AG50" s="64"/>
      <c r="AH50" s="64"/>
      <c r="AI50" s="64"/>
      <c r="AJ50" s="64"/>
      <c r="AK50" s="64"/>
      <c r="AL50" s="64"/>
      <c r="AM50" s="64"/>
      <c r="AN50" s="64"/>
      <c r="AO50" s="64"/>
      <c r="AP50" s="64"/>
    </row>
    <row r="51" spans="6:42" ht="12.75" customHeight="1">
      <c r="F51" s="64"/>
      <c r="G51" s="64"/>
      <c r="H51" s="64"/>
      <c r="I51" s="64"/>
      <c r="J51" s="64"/>
      <c r="K51" s="64"/>
      <c r="L51" s="64"/>
      <c r="M51" s="64"/>
      <c r="N51" s="195"/>
      <c r="O51" s="195"/>
      <c r="P51" s="277"/>
      <c r="Q51" s="277"/>
      <c r="R51" s="277"/>
      <c r="S51" s="277"/>
      <c r="V51" s="64"/>
      <c r="W51" s="64"/>
      <c r="X51" s="64"/>
      <c r="Y51" s="64"/>
      <c r="Z51" s="64"/>
      <c r="AA51" s="64"/>
      <c r="AB51" s="64"/>
      <c r="AC51" s="64"/>
      <c r="AD51" s="64"/>
      <c r="AE51" s="64"/>
      <c r="AF51" s="64"/>
      <c r="AG51" s="64"/>
      <c r="AH51" s="64"/>
      <c r="AI51" s="64"/>
      <c r="AJ51" s="64"/>
      <c r="AK51" s="64"/>
      <c r="AL51" s="64"/>
      <c r="AM51" s="64"/>
      <c r="AN51" s="64"/>
      <c r="AO51" s="64"/>
      <c r="AP51" s="64"/>
    </row>
    <row r="52" spans="6:42" ht="12.75" customHeight="1">
      <c r="F52" s="64"/>
      <c r="G52" s="64"/>
      <c r="H52" s="64"/>
      <c r="I52" s="64"/>
      <c r="J52" s="64"/>
      <c r="K52" s="64"/>
      <c r="L52" s="64"/>
      <c r="M52" s="64"/>
      <c r="N52" s="195"/>
      <c r="O52" s="195"/>
      <c r="P52" s="277"/>
      <c r="Q52" s="277"/>
      <c r="R52" s="277"/>
      <c r="S52" s="277"/>
      <c r="V52" s="64"/>
      <c r="W52" s="64"/>
      <c r="X52" s="64"/>
      <c r="Y52" s="64"/>
      <c r="Z52" s="64"/>
      <c r="AA52" s="64"/>
      <c r="AB52" s="64"/>
      <c r="AC52" s="64"/>
      <c r="AD52" s="64"/>
      <c r="AE52" s="64"/>
      <c r="AF52" s="64"/>
      <c r="AG52" s="64"/>
      <c r="AH52" s="64"/>
      <c r="AI52" s="64"/>
      <c r="AJ52" s="64"/>
      <c r="AK52" s="64"/>
      <c r="AL52" s="64"/>
      <c r="AM52" s="64"/>
      <c r="AN52" s="64"/>
      <c r="AO52" s="64"/>
      <c r="AP52" s="64"/>
    </row>
    <row r="53" spans="6:42" ht="12.75" customHeight="1">
      <c r="F53" s="64"/>
      <c r="G53" s="64"/>
      <c r="H53" s="64"/>
      <c r="I53" s="64"/>
      <c r="J53" s="64"/>
      <c r="K53" s="64"/>
      <c r="L53" s="64"/>
      <c r="M53" s="64"/>
      <c r="N53" s="195"/>
      <c r="O53" s="195"/>
      <c r="P53" s="277"/>
      <c r="Q53" s="277"/>
      <c r="R53" s="277"/>
      <c r="S53" s="277"/>
      <c r="V53" s="64"/>
      <c r="W53" s="64"/>
      <c r="X53" s="64"/>
      <c r="Y53" s="64"/>
      <c r="Z53" s="64"/>
      <c r="AA53" s="64"/>
      <c r="AB53" s="64"/>
      <c r="AC53" s="64"/>
      <c r="AD53" s="64"/>
      <c r="AE53" s="64"/>
      <c r="AF53" s="64"/>
      <c r="AG53" s="64"/>
      <c r="AH53" s="64"/>
      <c r="AI53" s="64"/>
      <c r="AJ53" s="64"/>
      <c r="AK53" s="64"/>
      <c r="AL53" s="64"/>
      <c r="AM53" s="64"/>
      <c r="AN53" s="64"/>
      <c r="AO53" s="64"/>
      <c r="AP53" s="64"/>
    </row>
    <row r="54" spans="6:42" ht="12.75" customHeight="1">
      <c r="F54" s="64"/>
      <c r="G54" s="64"/>
      <c r="H54" s="64"/>
      <c r="I54" s="64"/>
      <c r="J54" s="64"/>
      <c r="K54" s="64"/>
      <c r="L54" s="64"/>
      <c r="M54" s="64"/>
      <c r="N54" s="195"/>
      <c r="O54" s="195"/>
      <c r="P54" s="277"/>
      <c r="Q54" s="277"/>
      <c r="R54" s="277"/>
      <c r="S54" s="277"/>
      <c r="V54" s="64"/>
      <c r="W54" s="64"/>
      <c r="X54" s="64"/>
      <c r="Y54" s="64"/>
      <c r="Z54" s="64"/>
      <c r="AA54" s="64"/>
      <c r="AB54" s="64"/>
      <c r="AC54" s="64"/>
      <c r="AD54" s="64"/>
      <c r="AE54" s="64"/>
      <c r="AF54" s="64"/>
      <c r="AG54" s="64"/>
      <c r="AH54" s="64"/>
      <c r="AI54" s="64"/>
      <c r="AJ54" s="64"/>
      <c r="AK54" s="64"/>
      <c r="AL54" s="64"/>
      <c r="AM54" s="64"/>
      <c r="AN54" s="64"/>
      <c r="AO54" s="64"/>
      <c r="AP54" s="64"/>
    </row>
    <row r="55" spans="6:42" ht="12.75" customHeight="1">
      <c r="F55" s="64"/>
      <c r="G55" s="64"/>
      <c r="H55" s="64"/>
      <c r="I55" s="64"/>
      <c r="J55" s="64"/>
      <c r="K55" s="64"/>
      <c r="L55" s="64"/>
      <c r="M55" s="64"/>
      <c r="N55" s="195"/>
      <c r="O55" s="195"/>
      <c r="P55" s="277"/>
      <c r="Q55" s="277"/>
      <c r="R55" s="277"/>
      <c r="S55" s="277"/>
      <c r="V55" s="64"/>
      <c r="W55" s="64"/>
      <c r="X55" s="64"/>
      <c r="Y55" s="64"/>
      <c r="Z55" s="64"/>
      <c r="AA55" s="64"/>
      <c r="AB55" s="64"/>
      <c r="AC55" s="64"/>
      <c r="AD55" s="64"/>
      <c r="AE55" s="64"/>
      <c r="AF55" s="64"/>
      <c r="AG55" s="64"/>
      <c r="AH55" s="64"/>
      <c r="AI55" s="64"/>
      <c r="AJ55" s="64"/>
      <c r="AK55" s="64"/>
      <c r="AL55" s="64"/>
      <c r="AM55" s="64"/>
      <c r="AN55" s="64"/>
      <c r="AO55" s="64"/>
      <c r="AP55" s="64"/>
    </row>
    <row r="56" spans="6:42" ht="12.75" customHeight="1">
      <c r="F56" s="64"/>
      <c r="G56" s="64"/>
      <c r="H56" s="64"/>
      <c r="I56" s="64"/>
      <c r="J56" s="64"/>
      <c r="K56" s="64"/>
      <c r="L56" s="64"/>
      <c r="M56" s="64"/>
      <c r="N56" s="195"/>
      <c r="O56" s="195"/>
      <c r="P56" s="277"/>
      <c r="Q56" s="277"/>
      <c r="R56" s="277"/>
      <c r="S56" s="277"/>
      <c r="V56" s="64"/>
      <c r="W56" s="64"/>
      <c r="X56" s="64"/>
      <c r="Y56" s="64"/>
      <c r="Z56" s="64"/>
      <c r="AA56" s="64"/>
      <c r="AB56" s="64"/>
      <c r="AC56" s="64"/>
      <c r="AD56" s="64"/>
      <c r="AE56" s="64"/>
      <c r="AF56" s="64"/>
      <c r="AG56" s="64"/>
      <c r="AH56" s="64"/>
      <c r="AI56" s="64"/>
      <c r="AJ56" s="64"/>
      <c r="AK56" s="64"/>
      <c r="AL56" s="64"/>
      <c r="AM56" s="64"/>
      <c r="AN56" s="64"/>
      <c r="AO56" s="64"/>
      <c r="AP56" s="64"/>
    </row>
    <row r="57" spans="6:42" ht="12.75" customHeight="1">
      <c r="F57" s="64"/>
      <c r="G57" s="64"/>
      <c r="H57" s="64"/>
      <c r="I57" s="64"/>
      <c r="J57" s="64"/>
      <c r="K57" s="64"/>
      <c r="L57" s="64"/>
      <c r="M57" s="64"/>
      <c r="N57" s="195"/>
      <c r="O57" s="195"/>
      <c r="P57" s="277"/>
      <c r="Q57" s="277"/>
      <c r="R57" s="277"/>
      <c r="S57" s="277"/>
      <c r="V57" s="64"/>
      <c r="W57" s="64"/>
      <c r="X57" s="64"/>
      <c r="Y57" s="64"/>
      <c r="Z57" s="64"/>
      <c r="AA57" s="64"/>
      <c r="AB57" s="64"/>
      <c r="AC57" s="64"/>
      <c r="AD57" s="64"/>
      <c r="AE57" s="64"/>
      <c r="AF57" s="64"/>
      <c r="AG57" s="64"/>
      <c r="AH57" s="64"/>
      <c r="AI57" s="64"/>
      <c r="AJ57" s="64"/>
      <c r="AK57" s="64"/>
      <c r="AL57" s="64"/>
      <c r="AM57" s="64"/>
      <c r="AN57" s="64"/>
      <c r="AO57" s="64"/>
      <c r="AP57" s="64"/>
    </row>
    <row r="58" spans="6:42" ht="12.75" customHeight="1">
      <c r="F58" s="64"/>
      <c r="G58" s="64"/>
      <c r="H58" s="64"/>
      <c r="I58" s="64"/>
      <c r="J58" s="64"/>
      <c r="K58" s="64"/>
      <c r="L58" s="64"/>
      <c r="M58" s="64"/>
      <c r="N58" s="195"/>
      <c r="O58" s="195"/>
      <c r="P58" s="277"/>
      <c r="Q58" s="277"/>
      <c r="R58" s="277"/>
      <c r="S58" s="277"/>
      <c r="V58" s="64"/>
      <c r="W58" s="64"/>
      <c r="X58" s="64"/>
      <c r="Y58" s="64"/>
      <c r="Z58" s="64"/>
      <c r="AA58" s="64"/>
      <c r="AB58" s="64"/>
      <c r="AC58" s="64"/>
      <c r="AD58" s="64"/>
      <c r="AE58" s="64"/>
      <c r="AF58" s="64"/>
      <c r="AG58" s="64"/>
      <c r="AH58" s="64"/>
      <c r="AI58" s="64"/>
      <c r="AJ58" s="64"/>
      <c r="AK58" s="64"/>
      <c r="AL58" s="64"/>
      <c r="AM58" s="64"/>
      <c r="AN58" s="64"/>
      <c r="AO58" s="64"/>
      <c r="AP58" s="64"/>
    </row>
    <row r="59" spans="6:42" ht="12.75" customHeight="1">
      <c r="F59" s="64"/>
      <c r="G59" s="64"/>
      <c r="H59" s="64"/>
      <c r="I59" s="64"/>
      <c r="J59" s="64"/>
      <c r="K59" s="64"/>
      <c r="L59" s="64"/>
      <c r="M59" s="64"/>
      <c r="N59" s="195"/>
      <c r="O59" s="195"/>
      <c r="P59" s="277"/>
      <c r="Q59" s="277"/>
      <c r="R59" s="277"/>
      <c r="S59" s="277"/>
      <c r="V59" s="64"/>
      <c r="W59" s="64"/>
      <c r="X59" s="64"/>
      <c r="Y59" s="64"/>
      <c r="Z59" s="64"/>
      <c r="AA59" s="64"/>
      <c r="AB59" s="64"/>
      <c r="AC59" s="64"/>
      <c r="AD59" s="64"/>
      <c r="AE59" s="64"/>
      <c r="AF59" s="64"/>
      <c r="AG59" s="64"/>
      <c r="AH59" s="64"/>
      <c r="AI59" s="64"/>
      <c r="AJ59" s="64"/>
      <c r="AK59" s="64"/>
      <c r="AL59" s="64"/>
      <c r="AM59" s="64"/>
      <c r="AN59" s="64"/>
      <c r="AO59" s="64"/>
      <c r="AP59" s="64"/>
    </row>
    <row r="60" spans="6:42" ht="12.75" customHeight="1">
      <c r="F60" s="64"/>
      <c r="G60" s="64"/>
      <c r="H60" s="64"/>
      <c r="I60" s="64"/>
      <c r="J60" s="64"/>
      <c r="K60" s="64"/>
      <c r="L60" s="64"/>
      <c r="M60" s="64"/>
      <c r="N60" s="195"/>
      <c r="O60" s="195"/>
      <c r="P60" s="277"/>
      <c r="Q60" s="277"/>
      <c r="R60" s="277"/>
      <c r="S60" s="277"/>
      <c r="V60" s="64"/>
      <c r="W60" s="64"/>
      <c r="X60" s="64"/>
      <c r="Y60" s="64"/>
      <c r="Z60" s="64"/>
      <c r="AA60" s="64"/>
      <c r="AB60" s="64"/>
      <c r="AC60" s="64"/>
      <c r="AD60" s="64"/>
      <c r="AE60" s="64"/>
      <c r="AF60" s="64"/>
      <c r="AG60" s="64"/>
      <c r="AH60" s="64"/>
      <c r="AI60" s="64"/>
      <c r="AJ60" s="64"/>
      <c r="AK60" s="64"/>
      <c r="AL60" s="64"/>
      <c r="AM60" s="64"/>
      <c r="AN60" s="64"/>
      <c r="AO60" s="64"/>
      <c r="AP60" s="64"/>
    </row>
    <row r="61" spans="6:42" ht="12.75" customHeight="1">
      <c r="F61" s="64"/>
      <c r="G61" s="64"/>
      <c r="H61" s="64"/>
      <c r="I61" s="64"/>
      <c r="J61" s="64"/>
      <c r="K61" s="64"/>
      <c r="L61" s="64"/>
      <c r="M61" s="64"/>
      <c r="N61" s="195"/>
      <c r="O61" s="195"/>
      <c r="P61" s="277"/>
      <c r="Q61" s="277"/>
      <c r="R61" s="277"/>
      <c r="S61" s="277"/>
      <c r="V61" s="64"/>
      <c r="W61" s="64"/>
      <c r="X61" s="64"/>
      <c r="Y61" s="64"/>
      <c r="Z61" s="64"/>
      <c r="AA61" s="64"/>
      <c r="AB61" s="64"/>
      <c r="AC61" s="64"/>
      <c r="AD61" s="64"/>
      <c r="AE61" s="64"/>
      <c r="AF61" s="64"/>
      <c r="AG61" s="64"/>
      <c r="AH61" s="64"/>
      <c r="AI61" s="64"/>
      <c r="AJ61" s="64"/>
      <c r="AK61" s="64"/>
      <c r="AL61" s="64"/>
      <c r="AM61" s="64"/>
      <c r="AN61" s="64"/>
      <c r="AO61" s="64"/>
      <c r="AP61" s="64"/>
    </row>
    <row r="62" spans="6:42" ht="12.75" customHeight="1">
      <c r="F62" s="64"/>
      <c r="G62" s="64"/>
      <c r="H62" s="64"/>
      <c r="I62" s="64"/>
      <c r="J62" s="64"/>
      <c r="K62" s="64"/>
      <c r="L62" s="64"/>
      <c r="M62" s="64"/>
      <c r="N62" s="195"/>
      <c r="O62" s="195"/>
      <c r="P62" s="277"/>
      <c r="Q62" s="277"/>
      <c r="R62" s="277"/>
      <c r="S62" s="277"/>
      <c r="V62" s="64"/>
      <c r="W62" s="64"/>
      <c r="X62" s="64"/>
      <c r="Y62" s="64"/>
      <c r="Z62" s="64"/>
      <c r="AA62" s="64"/>
      <c r="AB62" s="64"/>
      <c r="AC62" s="64"/>
      <c r="AD62" s="64"/>
      <c r="AE62" s="64"/>
      <c r="AF62" s="64"/>
      <c r="AG62" s="64"/>
      <c r="AH62" s="64"/>
      <c r="AI62" s="64"/>
      <c r="AJ62" s="64"/>
      <c r="AK62" s="64"/>
      <c r="AL62" s="64"/>
      <c r="AM62" s="64"/>
      <c r="AN62" s="64"/>
      <c r="AO62" s="64"/>
      <c r="AP62" s="64"/>
    </row>
    <row r="63" spans="6:42" ht="12.75" customHeight="1">
      <c r="F63" s="64"/>
      <c r="G63" s="64"/>
      <c r="H63" s="64"/>
      <c r="I63" s="64"/>
      <c r="J63" s="64"/>
      <c r="K63" s="64"/>
      <c r="L63" s="64"/>
      <c r="M63" s="64"/>
      <c r="N63" s="195"/>
      <c r="O63" s="195"/>
      <c r="P63" s="277"/>
      <c r="Q63" s="277"/>
      <c r="R63" s="277"/>
      <c r="S63" s="277"/>
      <c r="V63" s="64"/>
      <c r="W63" s="64"/>
      <c r="X63" s="64"/>
      <c r="Y63" s="64"/>
      <c r="Z63" s="64"/>
      <c r="AA63" s="64"/>
      <c r="AB63" s="64"/>
      <c r="AC63" s="64"/>
      <c r="AD63" s="64"/>
      <c r="AE63" s="64"/>
      <c r="AF63" s="64"/>
      <c r="AG63" s="64"/>
      <c r="AH63" s="64"/>
      <c r="AI63" s="64"/>
      <c r="AJ63" s="64"/>
      <c r="AK63" s="64"/>
      <c r="AL63" s="64"/>
      <c r="AM63" s="64"/>
      <c r="AN63" s="64"/>
      <c r="AO63" s="64"/>
      <c r="AP63" s="64"/>
    </row>
    <row r="64" spans="6:42" ht="12.75" customHeight="1">
      <c r="F64" s="64"/>
      <c r="G64" s="64"/>
      <c r="H64" s="64"/>
      <c r="I64" s="64"/>
      <c r="J64" s="64"/>
      <c r="K64" s="64"/>
      <c r="L64" s="64"/>
      <c r="M64" s="64"/>
      <c r="N64" s="195"/>
      <c r="O64" s="195"/>
      <c r="P64" s="277"/>
      <c r="Q64" s="277"/>
      <c r="R64" s="277"/>
      <c r="S64" s="277"/>
      <c r="V64" s="64"/>
      <c r="W64" s="64"/>
      <c r="X64" s="64"/>
      <c r="Y64" s="64"/>
      <c r="Z64" s="64"/>
      <c r="AA64" s="64"/>
      <c r="AB64" s="64"/>
      <c r="AC64" s="64"/>
      <c r="AD64" s="64"/>
      <c r="AE64" s="64"/>
      <c r="AF64" s="64"/>
      <c r="AG64" s="64"/>
      <c r="AH64" s="64"/>
      <c r="AI64" s="64"/>
      <c r="AJ64" s="64"/>
      <c r="AK64" s="64"/>
      <c r="AL64" s="64"/>
      <c r="AM64" s="64"/>
      <c r="AN64" s="64"/>
      <c r="AO64" s="64"/>
      <c r="AP64" s="64"/>
    </row>
    <row r="65" spans="6:42" ht="12.75" customHeight="1">
      <c r="F65" s="64"/>
      <c r="G65" s="64"/>
      <c r="H65" s="64"/>
      <c r="I65" s="64"/>
      <c r="J65" s="64"/>
      <c r="K65" s="64"/>
      <c r="L65" s="64"/>
      <c r="M65" s="64"/>
      <c r="N65" s="195"/>
      <c r="O65" s="195"/>
      <c r="P65" s="277"/>
      <c r="Q65" s="277"/>
      <c r="R65" s="277"/>
      <c r="S65" s="277"/>
      <c r="V65" s="64"/>
      <c r="W65" s="64"/>
      <c r="X65" s="64"/>
      <c r="Y65" s="64"/>
      <c r="Z65" s="64"/>
      <c r="AA65" s="64"/>
      <c r="AB65" s="64"/>
      <c r="AC65" s="64"/>
      <c r="AD65" s="64"/>
      <c r="AE65" s="64"/>
      <c r="AF65" s="64"/>
      <c r="AG65" s="64"/>
      <c r="AH65" s="64"/>
      <c r="AI65" s="64"/>
      <c r="AJ65" s="64"/>
      <c r="AK65" s="64"/>
      <c r="AL65" s="64"/>
      <c r="AM65" s="64"/>
      <c r="AN65" s="64"/>
      <c r="AO65" s="64"/>
      <c r="AP65" s="64"/>
    </row>
    <row r="66" spans="6:42" ht="12.75" customHeight="1">
      <c r="F66" s="64"/>
      <c r="G66" s="64"/>
      <c r="H66" s="64"/>
      <c r="I66" s="64"/>
      <c r="J66" s="64"/>
      <c r="K66" s="64"/>
      <c r="L66" s="64"/>
      <c r="M66" s="64"/>
      <c r="N66" s="195"/>
      <c r="O66" s="195"/>
      <c r="P66" s="277"/>
      <c r="Q66" s="277"/>
      <c r="R66" s="277"/>
      <c r="S66" s="277"/>
      <c r="V66" s="64"/>
      <c r="W66" s="64"/>
      <c r="X66" s="64"/>
      <c r="Y66" s="64"/>
      <c r="Z66" s="64"/>
      <c r="AA66" s="64"/>
      <c r="AB66" s="64"/>
      <c r="AC66" s="64"/>
      <c r="AD66" s="64"/>
      <c r="AE66" s="64"/>
      <c r="AF66" s="64"/>
      <c r="AG66" s="64"/>
      <c r="AH66" s="64"/>
      <c r="AI66" s="64"/>
      <c r="AJ66" s="64"/>
      <c r="AK66" s="64"/>
      <c r="AL66" s="64"/>
      <c r="AM66" s="64"/>
      <c r="AN66" s="64"/>
      <c r="AO66" s="64"/>
      <c r="AP66" s="64"/>
    </row>
  </sheetData>
  <phoneticPr fontId="24" type="noConversion"/>
  <pageMargins left="0.23622047244094491" right="0.23622047244094491" top="0.98425196850393704" bottom="0.98425196850393704" header="0" footer="0"/>
  <pageSetup paperSize="9" scale="37" orientation="landscape" r:id="rId1"/>
  <headerFooter alignWithMargins="0">
    <oddHeader>&amp;R&amp;"Arial Black"&amp;10&amp;K4099DAINTERNAL&amp;1#</oddHeader>
  </headerFooter>
  <customProperties>
    <customPr name="_pios_id" r:id="rId2"/>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E Document" ma:contentTypeID="0x01010090590BEB6A056B449727CADB82A127B801005B9E5982BF4A684285BB4C9BB7D6455E" ma:contentTypeVersion="35" ma:contentTypeDescription="DONG Energy Document Content Type" ma:contentTypeScope="" ma:versionID="ea9346b120ca56db4971a81ec4faeacf">
  <xsd:schema xmlns:xsd="http://www.w3.org/2001/XMLSchema" xmlns:xs="http://www.w3.org/2001/XMLSchema" xmlns:p="http://schemas.microsoft.com/office/2006/metadata/properties" xmlns:ns2="b9fa2689-23e1-470a-a57e-b1145bf90d8a" targetNamespace="http://schemas.microsoft.com/office/2006/metadata/properties" ma:root="true" ma:fieldsID="e729867c98e2f84e545bca5447a731c7" ns2:_="">
    <xsd:import namespace="b9fa2689-23e1-470a-a57e-b1145bf90d8a"/>
    <xsd:element name="properties">
      <xsd:complexType>
        <xsd:sequence>
          <xsd:element name="documentManagement">
            <xsd:complexType>
              <xsd:all>
                <xsd:element ref="ns2:Document_x0020_Responsible" minOccurs="0"/>
                <xsd:element ref="ns2:Business_x0020_Unit" minOccurs="0"/>
                <xsd:element ref="ns2:DE_Department" minOccurs="0"/>
                <xsd:element ref="ns2:Record_x0020_Disposition_x0020_Date" minOccurs="0"/>
                <xsd:element ref="ns2:Note" minOccurs="0"/>
                <xsd:element ref="ns2:DEDocumentID" minOccurs="0"/>
                <xsd:element ref="ns2:aa1578111bc644a6827dfc4ffcf4880b" minOccurs="0"/>
                <xsd:element ref="ns2:TaxCatchAll" minOccurs="0"/>
                <xsd:element ref="ns2:TaxCatchAllLabel" minOccurs="0"/>
                <xsd:element ref="ns2:DEDocumentSetID" minOccurs="0"/>
                <xsd:element ref="ns2:DEIsDocumentSetIdSet" minOccurs="0"/>
                <xsd:element ref="ns2:DEIsDocumentLock" minOccurs="0"/>
                <xsd:element ref="ns2:DEIsDocumentSetLock" minOccurs="0"/>
                <xsd:element ref="ns2:DEWorkflowStatus" minOccurs="0"/>
                <xsd:element ref="ns2:DEWorkflowHistory"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fa2689-23e1-470a-a57e-b1145bf90d8a" elementFormDefault="qualified">
    <xsd:import namespace="http://schemas.microsoft.com/office/2006/documentManagement/types"/>
    <xsd:import namespace="http://schemas.microsoft.com/office/infopath/2007/PartnerControls"/>
    <xsd:element name="Document_x0020_Responsible" ma:index="8" nillable="true" ma:displayName="Document Responsible" ma:description="Responsible person for document" ma:internalName="Document_x0020_Responsible"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iness_x0020_Unit" ma:index="9" nillable="true" ma:displayName="Business Unit" ma:description="Business Unit of Document Responsible" ma:hidden="true" ma:internalName="Business_x0020_Unit" ma:readOnly="false">
      <xsd:simpleType>
        <xsd:restriction base="dms:Text"/>
      </xsd:simpleType>
    </xsd:element>
    <xsd:element name="DE_Department" ma:index="10" nillable="true" ma:displayName="Department" ma:description="Department of Document Responsible" ma:hidden="true" ma:internalName="DE_Department" ma:readOnly="false">
      <xsd:simpleType>
        <xsd:restriction base="dms:Text"/>
      </xsd:simpleType>
    </xsd:element>
    <xsd:element name="Record_x0020_Disposition_x0020_Date" ma:index="11" nillable="true" ma:displayName="Discarding Date" ma:description="Discarding Date" ma:format="DateOnly" ma:internalName="Record_x0020_Disposition_x0020_Date" ma:readOnly="false">
      <xsd:simpleType>
        <xsd:restriction base="dms:DateTime"/>
      </xsd:simpleType>
    </xsd:element>
    <xsd:element name="Note" ma:index="12" nillable="true" ma:displayName="Note" ma:description="Information regarding the document" ma:internalName="Note" ma:readOnly="false">
      <xsd:simpleType>
        <xsd:restriction base="dms:Note">
          <xsd:maxLength value="255"/>
        </xsd:restriction>
      </xsd:simpleType>
    </xsd:element>
    <xsd:element name="DEDocumentID" ma:index="13" nillable="true" ma:displayName="Document ID" ma:description="" ma:hidden="true" ma:internalName="DEDocumentID" ma:readOnly="true">
      <xsd:simpleType>
        <xsd:restriction base="dms:Text"/>
      </xsd:simpleType>
    </xsd:element>
    <xsd:element name="aa1578111bc644a6827dfc4ffcf4880b" ma:index="14" nillable="true" ma:taxonomy="true" ma:internalName="aa1578111bc644a6827dfc4ffcf4880b" ma:taxonomyFieldName="DEKeywords" ma:displayName="Subject Keywords" ma:readOnly="false" ma:fieldId="{aa157811-1bc6-44a6-827d-fc4ffcf4880b}" ma:taxonomyMulti="true" ma:sspId="5edd7cca-690c-40af-b5c4-8ca6c4582b32" ma:termSetId="ec575cd2-2350-4b85-89b7-86f7ea8ac49e" ma:anchorId="bd917d16-d166-47fc-a73a-21f082add89b" ma:open="true" ma:isKeyword="false">
      <xsd:complexType>
        <xsd:sequence>
          <xsd:element ref="pc:Terms" minOccurs="0" maxOccurs="1"/>
        </xsd:sequence>
      </xsd:complexType>
    </xsd:element>
    <xsd:element name="TaxCatchAll" ma:index="15" nillable="true" ma:displayName="Taxonomy Catch All Column" ma:hidden="true" ma:list="{7f50928c-5198-4841-89c9-1058039294d1}" ma:internalName="TaxCatchAll" ma:showField="CatchAllData"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7f50928c-5198-4841-89c9-1058039294d1}" ma:internalName="TaxCatchAllLabel" ma:readOnly="true" ma:showField="CatchAllDataLabel"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DEDocumentSetID" ma:index="18" nillable="true" ma:displayName="Document Set ID" ma:description="" ma:hidden="true" ma:internalName="DEDocumentSetID" ma:readOnly="true">
      <xsd:simpleType>
        <xsd:restriction base="dms:Text"/>
      </xsd:simpleType>
    </xsd:element>
    <xsd:element name="DEIsDocumentSetIdSet" ma:index="19" nillable="true" ma:displayName="IsDocumentSet ID" ma:default="0" ma:description="" ma:hidden="true" ma:internalName="DEIsDocumentSetIdSet" ma:readOnly="true">
      <xsd:simpleType>
        <xsd:restriction base="dms:Boolean"/>
      </xsd:simpleType>
    </xsd:element>
    <xsd:element name="DEIsDocumentLock" ma:index="20" nillable="true" ma:displayName="Is DocumentLock" ma:default="0" ma:hidden="true" ma:internalName="DEIsDocumentLock">
      <xsd:simpleType>
        <xsd:restriction base="dms:Boolean"/>
      </xsd:simpleType>
    </xsd:element>
    <xsd:element name="DEIsDocumentSetLock" ma:index="21" nillable="true" ma:displayName="Is DocumentSetLock" ma:default="0" ma:hidden="true" ma:internalName="DEIsDocumentSetLock">
      <xsd:simpleType>
        <xsd:restriction base="dms:Boolean"/>
      </xsd:simpleType>
    </xsd:element>
    <xsd:element name="DEWorkflowStatus" ma:index="22" nillable="true" ma:displayName="Workflow Status" ma:description="" ma:hidden="true" ma:internalName="DEWorkflowStatus" ma:readOnly="true">
      <xsd:simpleType>
        <xsd:restriction base="dms:Text"/>
      </xsd:simpleType>
    </xsd:element>
    <xsd:element name="DEWorkflowHistory" ma:index="23" nillable="true" ma:displayName="Workflow History" ma:description="" ma:hidden="true" ma:internalName="DEWorkflowHistory" ma:readOnly="true">
      <xsd:simpleType>
        <xsd:restriction base="dms:Note"/>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Record_x0020_Disposition_x0020_Date xmlns="b9fa2689-23e1-470a-a57e-b1145bf90d8a" xsi:nil="true"/>
    <DEIsDocumentLock xmlns="b9fa2689-23e1-470a-a57e-b1145bf90d8a">false</DEIsDocumentLock>
    <Document_x0020_Responsible xmlns="b9fa2689-23e1-470a-a57e-b1145bf90d8a">
      <UserInfo>
        <DisplayName>Sebastian Lindholm</DisplayName>
        <AccountId>12</AccountId>
        <AccountType/>
      </UserInfo>
    </Document_x0020_Responsible>
    <aa1578111bc644a6827dfc4ffcf4880b xmlns="b9fa2689-23e1-470a-a57e-b1145bf90d8a">
      <Terms xmlns="http://schemas.microsoft.com/office/infopath/2007/PartnerControls"/>
    </aa1578111bc644a6827dfc4ffcf4880b>
    <TaxCatchAll xmlns="b9fa2689-23e1-470a-a57e-b1145bf90d8a" xsi:nil="true"/>
    <DEIsDocumentSetLock xmlns="b9fa2689-23e1-470a-a57e-b1145bf90d8a">false</DEIsDocumentSetLock>
    <Business_x0020_Unit xmlns="b9fa2689-23e1-470a-a57e-b1145bf90d8a" xsi:nil="true"/>
    <DE_Department xmlns="b9fa2689-23e1-470a-a57e-b1145bf90d8a" xsi:nil="true"/>
    <Note xmlns="b9fa2689-23e1-470a-a57e-b1145bf90d8a" xsi:nil="true"/>
    <DEDocumentID xmlns="b9fa2689-23e1-470a-a57e-b1145bf90d8a">DE-023294-00003239</DEDocumentID>
    <DEIsDocumentSetIdSet xmlns="b9fa2689-23e1-470a-a57e-b1145bf90d8a">false</DEIsDocumentSetIdSet>
    <_dlc_DocId xmlns="b9fa2689-23e1-470a-a57e-b1145bf90d8a">Deca00004061-2066997289-12102</_dlc_DocId>
    <_dlc_DocIdUrl xmlns="b9fa2689-23e1-470a-a57e-b1145bf90d8a">
      <Url>https://orsted.sharepoint.com/sites/AnnualReportRAE/_layouts/15/DocIdRedir.aspx?ID=Deca00004061-2066997289-12102</Url>
      <Description>Deca00004061-2066997289-12102</Description>
    </_dlc_DocIdUrl>
  </documentManagement>
</p:properties>
</file>

<file path=customXml/item5.xml><?xml version="1.0" encoding="utf-8"?>
<?mso-contentType ?>
<SharedContentType xmlns="Microsoft.SharePoint.Taxonomy.ContentTypeSync" SourceId="5edd7cca-690c-40af-b5c4-8ca6c4582b32" ContentTypeId="0x01010090590BEB6A056B449727CADB82A127B801" PreviousValue="true"/>
</file>

<file path=customXml/itemProps1.xml><?xml version="1.0" encoding="utf-8"?>
<ds:datastoreItem xmlns:ds="http://schemas.openxmlformats.org/officeDocument/2006/customXml" ds:itemID="{9C0CA11C-10F8-4027-8754-106F0E551D2E}">
  <ds:schemaRefs>
    <ds:schemaRef ds:uri="http://schemas.microsoft.com/sharepoint/events"/>
  </ds:schemaRefs>
</ds:datastoreItem>
</file>

<file path=customXml/itemProps2.xml><?xml version="1.0" encoding="utf-8"?>
<ds:datastoreItem xmlns:ds="http://schemas.openxmlformats.org/officeDocument/2006/customXml" ds:itemID="{F44DD5D1-4D73-4B27-AA19-159EB31292AD}">
  <ds:schemaRefs>
    <ds:schemaRef ds:uri="http://schemas.microsoft.com/sharepoint/v3/contenttype/forms"/>
  </ds:schemaRefs>
</ds:datastoreItem>
</file>

<file path=customXml/itemProps3.xml><?xml version="1.0" encoding="utf-8"?>
<ds:datastoreItem xmlns:ds="http://schemas.openxmlformats.org/officeDocument/2006/customXml" ds:itemID="{19A5F215-24A8-4AF4-9BB3-498D92527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fa2689-23e1-470a-a57e-b1145bf90d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82A1C99-167D-4923-B6CC-DBC62BAEA717}">
  <ds:schemaRefs>
    <ds:schemaRef ds:uri="http://www.w3.org/XML/1998/namespace"/>
    <ds:schemaRef ds:uri="http://purl.org/dc/elements/1.1/"/>
    <ds:schemaRef ds:uri="http://purl.org/dc/dcmitype/"/>
    <ds:schemaRef ds:uri="http://schemas.microsoft.com/office/2006/documentManagement/types"/>
    <ds:schemaRef ds:uri="http://schemas.openxmlformats.org/package/2006/metadata/core-properties"/>
    <ds:schemaRef ds:uri="b9fa2689-23e1-470a-a57e-b1145bf90d8a"/>
    <ds:schemaRef ds:uri="http://schemas.microsoft.com/office/infopath/2007/PartnerControls"/>
    <ds:schemaRef ds:uri="http://schemas.microsoft.com/office/2006/metadata/properties"/>
    <ds:schemaRef ds:uri="http://purl.org/dc/terms/"/>
  </ds:schemaRefs>
</ds:datastoreItem>
</file>

<file path=customXml/itemProps5.xml><?xml version="1.0" encoding="utf-8"?>
<ds:datastoreItem xmlns:ds="http://schemas.openxmlformats.org/officeDocument/2006/customXml" ds:itemID="{3FFEA7BC-39B5-4AB8-97EB-40DCBA03D489}">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Table of Contents (Hyperlinks)</vt:lpstr>
      <vt:lpstr>OF segment accounts</vt:lpstr>
      <vt:lpstr>ON segment accounts</vt:lpstr>
      <vt:lpstr>BO segment accounts</vt:lpstr>
      <vt:lpstr>Income statement highlights</vt:lpstr>
      <vt:lpstr>Balance sheet highlights</vt:lpstr>
      <vt:lpstr>Business drivers highlights</vt:lpstr>
      <vt:lpstr>P&amp;L_BP</vt:lpstr>
      <vt:lpstr>P&amp;L_Adj</vt:lpstr>
      <vt:lpstr>P&amp;L_IFRS</vt:lpstr>
      <vt:lpstr>Assets</vt:lpstr>
      <vt:lpstr>Liabilities</vt:lpstr>
      <vt:lpstr>CF</vt:lpstr>
      <vt:lpstr>Assets!Print_Area</vt:lpstr>
      <vt:lpstr>'BO segment accounts'!Print_Area</vt:lpstr>
      <vt:lpstr>CF!Print_Area</vt:lpstr>
      <vt:lpstr>Liabilities!Print_Area</vt:lpstr>
      <vt:lpstr>'P&amp;L_Adj'!Print_Area</vt:lpstr>
      <vt:lpstr>'P&amp;L_BP'!Print_Area</vt:lpstr>
      <vt:lpstr>'P&amp;L_IFRS'!Print_Area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dc:title>
  <dc:creator>Sebastian Lindholm</dc:creator>
  <cp:lastModifiedBy>Turid Hove</cp:lastModifiedBy>
  <dcterms:created xsi:type="dcterms:W3CDTF">2020-06-08T07:50:24Z</dcterms:created>
  <dcterms:modified xsi:type="dcterms:W3CDTF">2025-05-06T12:05:05Z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0x01010090590BEB6A056B449727CADB82A127B801005B9E5982BF4A684285BB4C9BB7D6455E</vt:lpwstr>
  </property>
  <property fmtid="{D5CDD505-2E9C-101B-9397-08002B2CF9AE}" pid="4" name="DESentToRecordCenter">
    <vt:bool>false</vt:bool>
  </property>
  <property fmtid="{D5CDD505-2E9C-101B-9397-08002B2CF9AE}" pid="5" name="DEIsDeleted">
    <vt:bool>false</vt:bool>
  </property>
  <property fmtid="{D5CDD505-2E9C-101B-9397-08002B2CF9AE}" pid="6" name="DEIsRecordIdSet">
    <vt:bool>false</vt:bool>
  </property>
  <property fmtid="{D5CDD505-2E9C-101B-9397-08002B2CF9AE}" pid="7" name="DEIsDocumentIdSet">
    <vt:bool>true</vt:bool>
  </property>
  <property fmtid="{D5CDD505-2E9C-101B-9397-08002B2CF9AE}" pid="8" name="DEDiscardingAttempts">
    <vt:r8>0</vt:r8>
  </property>
  <property fmtid="{D5CDD505-2E9C-101B-9397-08002B2CF9AE}" pid="9" name="DEIsRecord">
    <vt:bool>false</vt:bool>
  </property>
  <property fmtid="{D5CDD505-2E9C-101B-9397-08002B2CF9AE}" pid="10" name="DETriggerWorkflow">
    <vt:bool>false</vt:bool>
  </property>
  <property fmtid="{D5CDD505-2E9C-101B-9397-08002B2CF9AE}" pid="11" name="DEIsMarkedForDeletion">
    <vt:bool>false</vt:bool>
  </property>
  <property fmtid="{D5CDD505-2E9C-101B-9397-08002B2CF9AE}" pid="12" name="DEKeywords">
    <vt:lpwstr/>
  </property>
  <property fmtid="{D5CDD505-2E9C-101B-9397-08002B2CF9AE}" pid="13" name="fd2089e32f5b4a74b7f9ac83162b3d42">
    <vt:lpwstr/>
  </property>
  <property fmtid="{D5CDD505-2E9C-101B-9397-08002B2CF9AE}" pid="14" name="DEDocTypeFM">
    <vt:lpwstr/>
  </property>
  <property fmtid="{D5CDD505-2E9C-101B-9397-08002B2CF9AE}" pid="15" name="DECompanyCode">
    <vt:lpwstr/>
  </property>
  <property fmtid="{D5CDD505-2E9C-101B-9397-08002B2CF9AE}" pid="16" name="Board_x0020_and_x0020_Group_x0020_Mgmt_x0020_Meeting_x0020_Fora">
    <vt:lpwstr/>
  </property>
  <property fmtid="{D5CDD505-2E9C-101B-9397-08002B2CF9AE}" pid="17" name="kc9369a1b31949fe91f7a8d0f492ba22">
    <vt:lpwstr/>
  </property>
  <property fmtid="{D5CDD505-2E9C-101B-9397-08002B2CF9AE}" pid="18" name="b28be6c03f864d89b64aba8d5cfc481a">
    <vt:lpwstr/>
  </property>
  <property fmtid="{D5CDD505-2E9C-101B-9397-08002B2CF9AE}" pid="19" name="DERelationS">
    <vt:lpwstr/>
  </property>
  <property fmtid="{D5CDD505-2E9C-101B-9397-08002B2CF9AE}" pid="20" name="DECACadastralNo">
    <vt:lpwstr/>
  </property>
  <property fmtid="{D5CDD505-2E9C-101B-9397-08002B2CF9AE}" pid="21" name="DELocation">
    <vt:lpwstr/>
  </property>
  <property fmtid="{D5CDD505-2E9C-101B-9397-08002B2CF9AE}" pid="22" name="ac61dc12a21d499da3f09b22194cad12">
    <vt:lpwstr/>
  </property>
  <property fmtid="{D5CDD505-2E9C-101B-9397-08002B2CF9AE}" pid="23" name="j57c26232b40491ca22929afc75a78c5">
    <vt:lpwstr/>
  </property>
  <property fmtid="{D5CDD505-2E9C-101B-9397-08002B2CF9AE}" pid="24" name="ia76a73c50a849a0a6cb7e222afda695">
    <vt:lpwstr/>
  </property>
  <property fmtid="{D5CDD505-2E9C-101B-9397-08002B2CF9AE}" pid="25" name="b76e8c6b20c54212aef8b3695a330131">
    <vt:lpwstr/>
  </property>
  <property fmtid="{D5CDD505-2E9C-101B-9397-08002B2CF9AE}" pid="26" name="o2252a79661546f29ea09cd1efcfe245">
    <vt:lpwstr/>
  </property>
  <property fmtid="{D5CDD505-2E9C-101B-9397-08002B2CF9AE}" pid="27" name="DECounterparties">
    <vt:lpwstr/>
  </property>
  <property fmtid="{D5CDD505-2E9C-101B-9397-08002B2CF9AE}" pid="28" name="DEAccessS">
    <vt:lpwstr/>
  </property>
  <property fmtid="{D5CDD505-2E9C-101B-9397-08002B2CF9AE}" pid="29" name="Period">
    <vt:lpwstr/>
  </property>
  <property fmtid="{D5CDD505-2E9C-101B-9397-08002B2CF9AE}" pid="30" name="DECAAddress">
    <vt:lpwstr/>
  </property>
  <property fmtid="{D5CDD505-2E9C-101B-9397-08002B2CF9AE}" pid="31" name="p6a7d2e1bda347e79100ccd840e10481">
    <vt:lpwstr/>
  </property>
  <property fmtid="{D5CDD505-2E9C-101B-9397-08002B2CF9AE}" pid="32" name="g164a10203514c02bab0728b878ae44c">
    <vt:lpwstr/>
  </property>
  <property fmtid="{D5CDD505-2E9C-101B-9397-08002B2CF9AE}" pid="33" name="DEPolicyNo">
    <vt:lpwstr/>
  </property>
  <property fmtid="{D5CDD505-2E9C-101B-9397-08002B2CF9AE}" pid="34" name="k792391972b84e01a3f82aec935c40f4">
    <vt:lpwstr/>
  </property>
  <property fmtid="{D5CDD505-2E9C-101B-9397-08002B2CF9AE}" pid="35" name="Board and Group Mgmt Meeting Fora">
    <vt:lpwstr/>
  </property>
  <property fmtid="{D5CDD505-2E9C-101B-9397-08002B2CF9AE}" pid="36" name="_dlc_DocIdItemGuid">
    <vt:lpwstr>88355481-d24e-42e3-b6c3-a2fa7a2a65ec</vt:lpwstr>
  </property>
  <property fmtid="{D5CDD505-2E9C-101B-9397-08002B2CF9AE}" pid="37" name="MediaServiceImageTags">
    <vt:lpwstr/>
  </property>
  <property fmtid="{D5CDD505-2E9C-101B-9397-08002B2CF9AE}" pid="38" name="lcf76f155ced4ddcb4097134ff3c332f">
    <vt:lpwstr/>
  </property>
  <property fmtid="{D5CDD505-2E9C-101B-9397-08002B2CF9AE}" pid="39" name="CustomUiType">
    <vt:lpwstr>2</vt:lpwstr>
  </property>
  <property fmtid="{D5CDD505-2E9C-101B-9397-08002B2CF9AE}" pid="40" name="SV_HIDDEN_GRID_QUERY_LIST_4F35BF76-6C0D-4D9B-82B2-816C12CF3733">
    <vt:lpwstr>empty_477D106A-C0D6-4607-AEBD-E2C9D60EA279</vt:lpwstr>
  </property>
  <property fmtid="{D5CDD505-2E9C-101B-9397-08002B2CF9AE}" pid="41" name="MSIP_Label_b8d9a29f-7d17-4193-85e4-1bef0fc2e901_Enabled">
    <vt:lpwstr>true</vt:lpwstr>
  </property>
  <property fmtid="{D5CDD505-2E9C-101B-9397-08002B2CF9AE}" pid="42" name="MSIP_Label_b8d9a29f-7d17-4193-85e4-1bef0fc2e901_SetDate">
    <vt:lpwstr>2023-07-17T17:21:19Z</vt:lpwstr>
  </property>
  <property fmtid="{D5CDD505-2E9C-101B-9397-08002B2CF9AE}" pid="43" name="MSIP_Label_b8d9a29f-7d17-4193-85e4-1bef0fc2e901_Method">
    <vt:lpwstr>Standard</vt:lpwstr>
  </property>
  <property fmtid="{D5CDD505-2E9C-101B-9397-08002B2CF9AE}" pid="44" name="MSIP_Label_b8d9a29f-7d17-4193-85e4-1bef0fc2e901_Name">
    <vt:lpwstr>b8d9a29f-7d17-4193-85e4-1bef0fc2e901</vt:lpwstr>
  </property>
  <property fmtid="{D5CDD505-2E9C-101B-9397-08002B2CF9AE}" pid="45" name="MSIP_Label_b8d9a29f-7d17-4193-85e4-1bef0fc2e901_SiteId">
    <vt:lpwstr>100b3c99-f3e2-4da0-9c8a-b9d345742c36</vt:lpwstr>
  </property>
  <property fmtid="{D5CDD505-2E9C-101B-9397-08002B2CF9AE}" pid="46" name="MSIP_Label_b8d9a29f-7d17-4193-85e4-1bef0fc2e901_ActionId">
    <vt:lpwstr>5d90451f-bb41-4284-8bbc-f5cc61a172cc</vt:lpwstr>
  </property>
  <property fmtid="{D5CDD505-2E9C-101B-9397-08002B2CF9AE}" pid="47" name="MSIP_Label_b8d9a29f-7d17-4193-85e4-1bef0fc2e901_ContentBits">
    <vt:lpwstr>1</vt:lpwstr>
  </property>
</Properties>
</file>